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Income" sheetId="2" state="visible" r:id="rId4"/>
    <sheet name="Expenses" sheetId="3" state="visible" r:id="rId5"/>
    <sheet name="Month" sheetId="4" state="visible" r:id="rId6"/>
    <sheet name="Settings" sheetId="5" state="visible" r:id="rId7"/>
  </sheets>
  <definedNames>
    <definedName function="false" hidden="false" localSheetId="2" name="_xlnm.Print_Titles" vbProcedure="false">Expenses!$3:$3</definedName>
    <definedName function="false" hidden="true" localSheetId="2" name="_xlnm._FilterDatabase" vbProcedure="false">Expenses!$A$3:$E$503</definedName>
    <definedName function="false" hidden="false" localSheetId="1" name="_xlnm.Print_Titles" vbProcedure="false">Income!$3:$3</definedName>
    <definedName function="false" hidden="true" localSheetId="1" name="_xlnm._FilterDatabase" vbProcedure="false">Income!$A$3:$D$203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<sst xmlns="http://schemas.openxmlformats.org/spreadsheetml/2006/main" count="432" uniqueCount="124">
  <si>
    <t xml:space="preserve">Personal Budget (free)</t>
  </si>
  <si>
    <t xml:space="preserve">by SuanSupply · works in Microsoft Excel and Google Sheets</t>
  </si>
  <si>
    <t xml:space="preserve">HOW TO OPEN IT</t>
  </si>
  <si>
    <t xml:space="preserve">Excel: just double-click the file. Google Sheets: go to sheets.google.com, choose File &gt; Import &gt; Upload, pick this file and choose Replace spreadsheet.</t>
  </si>
  <si>
    <t xml:space="preserve">WHAT IS IN EACH SHEET</t>
  </si>
  <si>
    <t xml:space="preserve">Income and Expenses: your logs. One row per transaction: date, category (dropdown), description, payment method (expenses only) and amount.</t>
  </si>
  <si>
    <t xml:space="preserve">Month: your budget for the month. Type how much you plan to spend in each category (yellow cells) and see actual, difference and a chart. Pick the year and month at the top.</t>
  </si>
  <si>
    <t xml:space="preserve">Settings: your categories, payment methods and the currency symbol.</t>
  </si>
  <si>
    <t xml:space="preserve">GET STARTED IN 5 MINUTES</t>
  </si>
  <si>
    <t xml:space="preserve">1. Go to Settings and rename the categories to fit your life. Type your currency symbol.</t>
  </si>
  <si>
    <t xml:space="preserve">2. In Month, type your budget for each category.</t>
  </si>
  <si>
    <t xml:space="preserve">3. Every time you get paid or spend, log it in Income or Expenses (dates go as mm/dd/yyyy).</t>
  </si>
  <si>
    <t xml:space="preserve">4. Open Month to see how you are doing. Everything updates by itself.</t>
  </si>
  <si>
    <t xml:space="preserve">COLORS</t>
  </si>
  <si>
    <t xml:space="preserve">RED headers and light yellow cells: you type there. Dark headers and grey cells are formulas: do not type in them.</t>
  </si>
  <si>
    <t xml:space="preserve">HOW TO CLEAR THE EXAMPLES</t>
  </si>
  <si>
    <t xml:space="preserve">Select only the yellow example cells on each sheet and press Delete. Do not delete whole rows or columns, so the formulas keep working.</t>
  </si>
  <si>
    <t xml:space="preserve">CAPACITY</t>
  </si>
  <si>
    <t xml:space="preserve">200 income rows and 500 expense rows. To start a new year, save a copy of the file and clear the examples.</t>
  </si>
  <si>
    <t xml:space="preserve">GOOD TO KNOW</t>
  </si>
  <si>
    <t xml:space="preserve">The example data is made up. This template helps you organize your personal finances; it is not financial or tax advice.</t>
  </si>
  <si>
    <t xml:space="preserve">WANT THE FULL YEAR VIEW?</t>
  </si>
  <si>
    <t xml:space="preserve">The full version adds a 12-month overview with charts, savings goals and a debt payoff tracker. Find it at suansupply.com.</t>
  </si>
  <si>
    <t xml:space="preserve">Income</t>
  </si>
  <si>
    <t xml:space="preserve">One row per payment you receive. Pick the category from the dropdown.</t>
  </si>
  <si>
    <t xml:space="preserve">Date</t>
  </si>
  <si>
    <t xml:space="preserve">Category</t>
  </si>
  <si>
    <t xml:space="preserve">Description</t>
  </si>
  <si>
    <t xml:space="preserve">Amount</t>
  </si>
  <si>
    <t xml:space="preserve">Side income</t>
  </si>
  <si>
    <t xml:space="preserve">Tutoring session</t>
  </si>
  <si>
    <t xml:space="preserve">Gifts received</t>
  </si>
  <si>
    <t xml:space="preserve">Birthday gift</t>
  </si>
  <si>
    <t xml:space="preserve">Reimbursements</t>
  </si>
  <si>
    <t xml:space="preserve">Work travel reimbursement</t>
  </si>
  <si>
    <t xml:space="preserve">Salary</t>
  </si>
  <si>
    <t xml:space="preserve">Paycheck 1</t>
  </si>
  <si>
    <t xml:space="preserve">Paycheck 2</t>
  </si>
  <si>
    <t xml:space="preserve">Freelance design project</t>
  </si>
  <si>
    <t xml:space="preserve">Expenses</t>
  </si>
  <si>
    <t xml:space="preserve">One row per expense. Pick the category and payment method from the dropdowns.</t>
  </si>
  <si>
    <t xml:space="preserve">Payment method</t>
  </si>
  <si>
    <t xml:space="preserve">Housing</t>
  </si>
  <si>
    <t xml:space="preserve">Apartment rent</t>
  </si>
  <si>
    <t xml:space="preserve">Bank transfer</t>
  </si>
  <si>
    <t xml:space="preserve">Transportation</t>
  </si>
  <si>
    <t xml:space="preserve">Gas for the car</t>
  </si>
  <si>
    <t xml:space="preserve">Debit card</t>
  </si>
  <si>
    <t xml:space="preserve">Parking and tolls</t>
  </si>
  <si>
    <t xml:space="preserve">Cash</t>
  </si>
  <si>
    <t xml:space="preserve">Groceries</t>
  </si>
  <si>
    <t xml:space="preserve">Weekly groceries</t>
  </si>
  <si>
    <t xml:space="preserve">Gifts and donations</t>
  </si>
  <si>
    <t xml:space="preserve">Credit card</t>
  </si>
  <si>
    <t xml:space="preserve">Internet and phone</t>
  </si>
  <si>
    <t xml:space="preserve">Auto-pay</t>
  </si>
  <si>
    <t xml:space="preserve">Restaurants and coffee</t>
  </si>
  <si>
    <t xml:space="preserve">Coffee and snacks</t>
  </si>
  <si>
    <t xml:space="preserve">Fun and subscriptions</t>
  </si>
  <si>
    <t xml:space="preserve">Movies and outings</t>
  </si>
  <si>
    <t xml:space="preserve">Utilities</t>
  </si>
  <si>
    <t xml:space="preserve">Electric bill</t>
  </si>
  <si>
    <t xml:space="preserve">Streaming subscription</t>
  </si>
  <si>
    <t xml:space="preserve">Gas and water</t>
  </si>
  <si>
    <t xml:space="preserve">Lunch out with friends</t>
  </si>
  <si>
    <t xml:space="preserve">Health</t>
  </si>
  <si>
    <t xml:space="preserve">Pharmacy</t>
  </si>
  <si>
    <t xml:space="preserve">Education</t>
  </si>
  <si>
    <t xml:space="preserve">Online course</t>
  </si>
  <si>
    <t xml:space="preserve">Pets</t>
  </si>
  <si>
    <t xml:space="preserve">Pet food and vet</t>
  </si>
  <si>
    <t xml:space="preserve">Debt payments</t>
  </si>
  <si>
    <t xml:space="preserve">Credit card payment</t>
  </si>
  <si>
    <t xml:space="preserve">Personal care</t>
  </si>
  <si>
    <t xml:space="preserve">Haircut</t>
  </si>
  <si>
    <t xml:space="preserve">Car loan payment</t>
  </si>
  <si>
    <t xml:space="preserve">Other expenses</t>
  </si>
  <si>
    <t xml:space="preserve">Home repairs</t>
  </si>
  <si>
    <t xml:space="preserve">Clothing</t>
  </si>
  <si>
    <t xml:space="preserve">Clothes</t>
  </si>
  <si>
    <t xml:space="preserve">Monthly budget</t>
  </si>
  <si>
    <t xml:space="preserve">Type your plan in the yellow budget cells. Actual amounts come from your Income and Expenses sheets.</t>
  </si>
  <si>
    <t xml:space="preserve">Year</t>
  </si>
  <si>
    <t xml:space="preserve">Month</t>
  </si>
  <si>
    <t xml:space="preserve">Sep</t>
  </si>
  <si>
    <t xml:space="preserve">Spent</t>
  </si>
  <si>
    <t xml:space="preserve">Money left</t>
  </si>
  <si>
    <t xml:space="preserve">Savings rate</t>
  </si>
  <si>
    <t xml:space="preserve">Budget used</t>
  </si>
  <si>
    <t xml:space="preserve">Categories over budget</t>
  </si>
  <si>
    <t xml:space="preserve">Income category</t>
  </si>
  <si>
    <t xml:space="preserve">Budget</t>
  </si>
  <si>
    <t xml:space="preserve">Actual</t>
  </si>
  <si>
    <t xml:space="preserve">Difference</t>
  </si>
  <si>
    <t xml:space="preserve">% of budget</t>
  </si>
  <si>
    <t xml:space="preserve">Total</t>
  </si>
  <si>
    <t xml:space="preserve">Expense category</t>
  </si>
  <si>
    <t xml:space="preserve">Left</t>
  </si>
  <si>
    <t xml:space="preserve">% used</t>
  </si>
  <si>
    <t xml:space="preserve">Balance of the month</t>
  </si>
  <si>
    <t xml:space="preserve">Money left (income minus expenses)</t>
  </si>
  <si>
    <t xml:space="preserve">Settings</t>
  </si>
  <si>
    <t xml:space="preserve">Rename the items in the red-headed lists; they feed the dropdowns, the budget and the overview.</t>
  </si>
  <si>
    <t xml:space="preserve">Income categories (5 used)</t>
  </si>
  <si>
    <t xml:space="preserve">Expense categories (15 used)</t>
  </si>
  <si>
    <t xml:space="preserve">Payment methods</t>
  </si>
  <si>
    <t xml:space="preserve">Currency symbol</t>
  </si>
  <si>
    <t xml:space="preserve">Months (do not edit)</t>
  </si>
  <si>
    <t xml:space="preserve">$</t>
  </si>
  <si>
    <t xml:space="preserve">Jan</t>
  </si>
  <si>
    <t xml:space="preserve">Used in the dashboard cards.</t>
  </si>
  <si>
    <t xml:space="preserve">Feb</t>
  </si>
  <si>
    <t xml:space="preserve">Mar</t>
  </si>
  <si>
    <t xml:space="preserve">Apr</t>
  </si>
  <si>
    <t xml:space="preserve">Other income</t>
  </si>
  <si>
    <t xml:space="preserve">May</t>
  </si>
  <si>
    <t xml:space="preserve">Other</t>
  </si>
  <si>
    <t xml:space="preserve">Jun</t>
  </si>
  <si>
    <t xml:space="preserve">Jul</t>
  </si>
  <si>
    <t xml:space="preserve">Aug</t>
  </si>
  <si>
    <t xml:space="preserve">Only the first 5 income and 15 expense categories appear in the Month and Year sheets.</t>
  </si>
  <si>
    <t xml:space="preserve">Oct</t>
  </si>
  <si>
    <t xml:space="preserve">Nov</t>
  </si>
  <si>
    <t xml:space="preserve">Dec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</si>
</sst>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/dd/yyyy"/>
    <numFmt numFmtId="166" formatCode="#,##0.00"/>
    <numFmt numFmtId="167" formatCode="0"/>
    <numFmt numFmtId="168" formatCode="&quot;month &quot;0"/>
    <numFmt numFmtId="169" formatCode="General"/>
    <numFmt numFmtId="170" formatCode="#,##0.00;\-#,##0.00;\-"/>
    <numFmt numFmtId="171" formatCode="0%"/>
    <numFmt numFmtId="172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3261E"/>
        <bgColor rgb="FF993366"/>
      </patternFill>
    </fill>
    <fill>
      <patternFill patternType="solid">
        <fgColor rgb="FFFFF8DC"/>
        <bgColor rgb="FFFFFFFF"/>
      </patternFill>
    </fill>
    <fill>
      <patternFill patternType="solid">
        <fgColor rgb="FF1F7A63"/>
        <bgColor rgb="FF008080"/>
      </patternFill>
    </fill>
    <fill>
      <patternFill patternType="solid">
        <fgColor rgb="FFEEF1F4"/>
        <bgColor rgb="FFE3E8EC"/>
      </patternFill>
    </fill>
    <fill>
      <patternFill patternType="solid">
        <fgColor rgb="FF1B2A3A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/>
      <right/>
      <top style="medium">
        <color rgb="FF1B2A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B3261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charset val="1"/>
        <family val="0"/>
        <b val="1"/>
        <color rgb="FFB3261E"/>
      </font>
    </dxf>
    <dxf>
      <font>
        <name val="Arial"/>
        <charset val="1"/>
        <family val="0"/>
        <b val="1"/>
        <color rgb="FFB3261E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1F7A63"/>
      </font>
    </dxf>
    <dxf>
      <font>
        <name val="Arial"/>
        <charset val="1"/>
        <family val="0"/>
        <b val="1"/>
        <color rgb="FFB3261E"/>
        <sz val="1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CCFFCC"/>
      <rgbColor rgb="FFFFFF9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773"/>
      <rgbColor rgb="FF9AA7B4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Budget vs actual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"Budget"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9aa7b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Month!$A$19:$A$33</c:f>
              <c:strCache>
                <c:ptCount val="15"/>
                <c:pt idx="0">
                  <c:v>Housing</c:v>
                </c:pt>
                <c:pt idx="1">
                  <c:v>Utilities</c:v>
                </c:pt>
                <c:pt idx="2">
                  <c:v>Internet and phone</c:v>
                </c:pt>
                <c:pt idx="3">
                  <c:v>Groceries</c:v>
                </c:pt>
                <c:pt idx="4">
                  <c:v>Restaurants and coffee</c:v>
                </c:pt>
                <c:pt idx="5">
                  <c:v>Transportation</c:v>
                </c:pt>
                <c:pt idx="6">
                  <c:v>Health</c:v>
                </c:pt>
                <c:pt idx="7">
                  <c:v>Education</c:v>
                </c:pt>
                <c:pt idx="8">
                  <c:v>Fun and subscriptions</c:v>
                </c:pt>
                <c:pt idx="9">
                  <c:v>Clothing</c:v>
                </c:pt>
                <c:pt idx="10">
                  <c:v>Personal care</c:v>
                </c:pt>
                <c:pt idx="11">
                  <c:v>Pets</c:v>
                </c:pt>
                <c:pt idx="12">
                  <c:v>Gifts and donations</c:v>
                </c:pt>
                <c:pt idx="13">
                  <c:v>Debt payments</c:v>
                </c:pt>
                <c:pt idx="14">
                  <c:v>Other expenses</c:v>
                </c:pt>
              </c:strCache>
            </c:strRef>
          </c:cat>
          <c:val>
            <c:numRef>
              <c:f>Month!$B$19:$B$33</c:f>
              <c:numCache>
                <c:formatCode>#,##0.00</c:formatCode>
                <c:ptCount val="15"/>
                <c:pt idx="0">
                  <c:v>1100</c:v>
                </c:pt>
                <c:pt idx="1">
                  <c:v>140</c:v>
                </c:pt>
                <c:pt idx="2">
                  <c:v>95</c:v>
                </c:pt>
                <c:pt idx="3">
                  <c:v>560</c:v>
                </c:pt>
                <c:pt idx="4">
                  <c:v>145</c:v>
                </c:pt>
                <c:pt idx="5">
                  <c:v>165</c:v>
                </c:pt>
                <c:pt idx="6">
                  <c:v>25</c:v>
                </c:pt>
                <c:pt idx="7">
                  <c:v>45</c:v>
                </c:pt>
                <c:pt idx="8">
                  <c:v>70</c:v>
                </c:pt>
                <c:pt idx="9">
                  <c:v>40</c:v>
                </c:pt>
                <c:pt idx="10">
                  <c:v>20</c:v>
                </c:pt>
                <c:pt idx="11">
                  <c:v>70</c:v>
                </c:pt>
                <c:pt idx="12">
                  <c:v>35</c:v>
                </c:pt>
                <c:pt idx="13">
                  <c:v>560</c:v>
                </c:pt>
                <c:pt idx="14">
                  <c:v>15</c:v>
                </c:pt>
              </c:numCache>
            </c:numRef>
          </c:val>
        </c:ser>
        <c:ser>
          <c:idx val="1"/>
          <c:order val="1"/>
          <c:tx>
            <c:strRef>
              <c:f>"Actual"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Month!$A$19:$A$33</c:f>
              <c:strCache>
                <c:ptCount val="15"/>
                <c:pt idx="0">
                  <c:v>Housing</c:v>
                </c:pt>
                <c:pt idx="1">
                  <c:v>Utilities</c:v>
                </c:pt>
                <c:pt idx="2">
                  <c:v>Internet and phone</c:v>
                </c:pt>
                <c:pt idx="3">
                  <c:v>Groceries</c:v>
                </c:pt>
                <c:pt idx="4">
                  <c:v>Restaurants and coffee</c:v>
                </c:pt>
                <c:pt idx="5">
                  <c:v>Transportation</c:v>
                </c:pt>
                <c:pt idx="6">
                  <c:v>Health</c:v>
                </c:pt>
                <c:pt idx="7">
                  <c:v>Education</c:v>
                </c:pt>
                <c:pt idx="8">
                  <c:v>Fun and subscriptions</c:v>
                </c:pt>
                <c:pt idx="9">
                  <c:v>Clothing</c:v>
                </c:pt>
                <c:pt idx="10">
                  <c:v>Personal care</c:v>
                </c:pt>
                <c:pt idx="11">
                  <c:v>Pets</c:v>
                </c:pt>
                <c:pt idx="12">
                  <c:v>Gifts and donations</c:v>
                </c:pt>
                <c:pt idx="13">
                  <c:v>Debt payments</c:v>
                </c:pt>
                <c:pt idx="14">
                  <c:v>Other expenses</c:v>
                </c:pt>
              </c:strCache>
            </c:strRef>
          </c:cat>
          <c:val>
            <c:numRef>
              <c:f>Month!$C$19:$C$33</c:f>
              <c:numCache>
                <c:formatCode>#,##0.00;\-#,##0.00;\-</c:formatCode>
                <c:ptCount val="15"/>
                <c:pt idx="0">
                  <c:v>1100</c:v>
                </c:pt>
                <c:pt idx="1">
                  <c:v>152</c:v>
                </c:pt>
                <c:pt idx="2">
                  <c:v>95</c:v>
                </c:pt>
                <c:pt idx="3">
                  <c:v>617</c:v>
                </c:pt>
                <c:pt idx="4">
                  <c:v>175</c:v>
                </c:pt>
                <c:pt idx="5">
                  <c:v>206</c:v>
                </c:pt>
                <c:pt idx="6">
                  <c:v>19</c:v>
                </c:pt>
                <c:pt idx="7">
                  <c:v>45</c:v>
                </c:pt>
                <c:pt idx="8">
                  <c:v>14</c:v>
                </c:pt>
                <c:pt idx="9">
                  <c:v>116</c:v>
                </c:pt>
                <c:pt idx="10">
                  <c:v>18</c:v>
                </c:pt>
                <c:pt idx="11">
                  <c:v>75</c:v>
                </c:pt>
                <c:pt idx="12">
                  <c:v>0</c:v>
                </c:pt>
                <c:pt idx="13">
                  <c:v>560</c:v>
                </c:pt>
                <c:pt idx="14">
                  <c:v>21</c:v>
                </c:pt>
              </c:numCache>
            </c:numRef>
          </c:val>
        </c:ser>
        <c:gapWidth val="50"/>
        <c:overlap val="0"/>
        <c:axId val="67645311"/>
        <c:axId val="52402547"/>
      </c:barChart>
      <c:catAx>
        <c:axId val="6764531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402547"/>
        <c:crosses val="autoZero"/>
        <c:auto val="1"/>
        <c:lblAlgn val="ctr"/>
        <c:lblOffset val="100"/>
        <c:noMultiLvlLbl val="0"/>
      </c:catAx>
      <c:valAx>
        <c:axId val="52402547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645311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7</xdr:row>
      <xdr:rowOff>0</xdr:rowOff>
    </xdr:from>
    <xdr:to>
      <xdr:col>12</xdr:col>
      <xdr:colOff>678600</xdr:colOff>
      <xdr:row>29</xdr:row>
      <xdr:rowOff>179640</xdr:rowOff>
    </xdr:to>
    <xdr:graphicFrame>
      <xdr:nvGraphicFramePr>
        <xdr:cNvPr id="0" name="Chart 1"/>
        <xdr:cNvGraphicFramePr/>
      </xdr:nvGraphicFramePr>
      <xdr:xfrm>
        <a:off x="7260120" y="1790640"/>
        <a:ext cx="5543640" cy="47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3.75" hidden="false" customHeight="true" outlineLevel="0" collapsed="false">
      <c r="A8" s="4" t="s">
        <v>5</v>
      </c>
    </row>
    <row r="9" customFormat="false" ht="33.75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/>
    </row>
    <row r="12" customFormat="false" ht="18" hidden="false" customHeight="true" outlineLevel="0" collapsed="false">
      <c r="A12" s="3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/>
    </row>
    <row r="18" customFormat="false" ht="18" hidden="false" customHeight="true" outlineLevel="0" collapsed="false">
      <c r="A18" s="3" t="s">
        <v>13</v>
      </c>
    </row>
    <row r="19" customFormat="false" ht="18" hidden="false" customHeight="true" outlineLevel="0" collapsed="false">
      <c r="A19" s="4" t="s">
        <v>14</v>
      </c>
    </row>
    <row r="20" customFormat="false" ht="18" hidden="false" customHeight="true" outlineLevel="0" collapsed="false">
      <c r="A20" s="4"/>
    </row>
    <row r="21" customFormat="false" ht="18" hidden="false" customHeight="true" outlineLevel="0" collapsed="false">
      <c r="A21" s="3" t="s">
        <v>15</v>
      </c>
    </row>
    <row r="22" customFormat="false" ht="33.75" hidden="false" customHeight="true" outlineLevel="0" collapsed="false">
      <c r="A22" s="4" t="s">
        <v>16</v>
      </c>
    </row>
    <row r="23" customFormat="false" ht="18" hidden="false" customHeight="true" outlineLevel="0" collapsed="false">
      <c r="A23" s="4"/>
    </row>
    <row r="24" customFormat="false" ht="18" hidden="false" customHeight="true" outlineLevel="0" collapsed="false">
      <c r="A24" s="3" t="s">
        <v>17</v>
      </c>
    </row>
    <row r="25" customFormat="false" ht="18" hidden="false" customHeight="true" outlineLevel="0" collapsed="false">
      <c r="A25" s="4" t="s">
        <v>18</v>
      </c>
    </row>
    <row r="26" customFormat="false" ht="18" hidden="false" customHeight="true" outlineLevel="0" collapsed="false">
      <c r="A26" s="4"/>
    </row>
    <row r="27" customFormat="false" ht="18" hidden="false" customHeight="true" outlineLevel="0" collapsed="false">
      <c r="A27" s="3" t="s">
        <v>19</v>
      </c>
    </row>
    <row r="28" customFormat="false" ht="33.75" hidden="false" customHeight="true" outlineLevel="0" collapsed="false">
      <c r="A28" s="4" t="s">
        <v>20</v>
      </c>
    </row>
    <row r="29" customFormat="false" ht="18" hidden="false" customHeight="true" outlineLevel="0" collapsed="false">
      <c r="A29" s="4"/>
    </row>
    <row r="30" customFormat="false" ht="18" hidden="false" customHeight="true" outlineLevel="0" collapsed="false">
      <c r="A30" s="3" t="s">
        <v>21</v>
      </c>
    </row>
    <row r="31" customFormat="false" ht="33.75" hidden="false" customHeight="true" outlineLevel="0" collapsed="false">
      <c r="A31" s="4" t="s">
        <v>22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D2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36"/>
    <col collapsed="false" customWidth="true" hidden="false" outlineLevel="0" max="4" min="4" style="0" width="14"/>
  </cols>
  <sheetData>
    <row r="1" customFormat="false" ht="25.5" hidden="false" customHeight="tru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33.75" hidden="false" customHeight="true" outlineLevel="0" collapsed="false">
      <c r="A3" s="5" t="s">
        <v>25</v>
      </c>
      <c r="B3" s="5" t="s">
        <v>26</v>
      </c>
      <c r="C3" s="5" t="s">
        <v>27</v>
      </c>
      <c r="D3" s="5" t="s">
        <v>28</v>
      </c>
    </row>
    <row r="4" customFormat="false" ht="15" hidden="false" customHeight="false" outlineLevel="0" collapsed="false">
      <c r="A4" s="6" t="n">
        <v>46209</v>
      </c>
      <c r="B4" s="7" t="s">
        <v>29</v>
      </c>
      <c r="C4" s="7" t="s">
        <v>30</v>
      </c>
      <c r="D4" s="8" t="n">
        <v>75</v>
      </c>
    </row>
    <row r="5" customFormat="false" ht="15" hidden="false" customHeight="false" outlineLevel="0" collapsed="false">
      <c r="A5" s="6" t="n">
        <v>46209</v>
      </c>
      <c r="B5" s="7" t="s">
        <v>31</v>
      </c>
      <c r="C5" s="7" t="s">
        <v>32</v>
      </c>
      <c r="D5" s="8" t="n">
        <v>150</v>
      </c>
    </row>
    <row r="6" customFormat="false" ht="15" hidden="false" customHeight="false" outlineLevel="0" collapsed="false">
      <c r="A6" s="6" t="n">
        <v>46211</v>
      </c>
      <c r="B6" s="7" t="s">
        <v>33</v>
      </c>
      <c r="C6" s="7" t="s">
        <v>34</v>
      </c>
      <c r="D6" s="8" t="n">
        <v>125</v>
      </c>
    </row>
    <row r="7" customFormat="false" ht="15" hidden="false" customHeight="false" outlineLevel="0" collapsed="false">
      <c r="A7" s="6" t="n">
        <v>46218</v>
      </c>
      <c r="B7" s="7" t="s">
        <v>35</v>
      </c>
      <c r="C7" s="7" t="s">
        <v>36</v>
      </c>
      <c r="D7" s="8" t="n">
        <v>1750</v>
      </c>
    </row>
    <row r="8" customFormat="false" ht="15" hidden="false" customHeight="false" outlineLevel="0" collapsed="false">
      <c r="A8" s="6" t="n">
        <v>46231</v>
      </c>
      <c r="B8" s="7" t="s">
        <v>35</v>
      </c>
      <c r="C8" s="7" t="s">
        <v>37</v>
      </c>
      <c r="D8" s="8" t="n">
        <v>1750</v>
      </c>
    </row>
    <row r="9" customFormat="false" ht="15" hidden="false" customHeight="false" outlineLevel="0" collapsed="false">
      <c r="A9" s="6" t="n">
        <v>46245</v>
      </c>
      <c r="B9" s="7" t="s">
        <v>29</v>
      </c>
      <c r="C9" s="7" t="s">
        <v>30</v>
      </c>
      <c r="D9" s="8" t="n">
        <v>85</v>
      </c>
    </row>
    <row r="10" customFormat="false" ht="15" hidden="false" customHeight="false" outlineLevel="0" collapsed="false">
      <c r="A10" s="6" t="n">
        <v>46249</v>
      </c>
      <c r="B10" s="7" t="s">
        <v>35</v>
      </c>
      <c r="C10" s="7" t="s">
        <v>36</v>
      </c>
      <c r="D10" s="8" t="n">
        <v>1750</v>
      </c>
    </row>
    <row r="11" customFormat="false" ht="15" hidden="false" customHeight="false" outlineLevel="0" collapsed="false">
      <c r="A11" s="6" t="n">
        <v>46258</v>
      </c>
      <c r="B11" s="7" t="s">
        <v>33</v>
      </c>
      <c r="C11" s="7" t="s">
        <v>34</v>
      </c>
      <c r="D11" s="8" t="n">
        <v>115</v>
      </c>
    </row>
    <row r="12" customFormat="false" ht="15" hidden="false" customHeight="false" outlineLevel="0" collapsed="false">
      <c r="A12" s="6" t="n">
        <v>46260</v>
      </c>
      <c r="B12" s="7" t="s">
        <v>29</v>
      </c>
      <c r="C12" s="7" t="s">
        <v>38</v>
      </c>
      <c r="D12" s="8" t="n">
        <v>215</v>
      </c>
    </row>
    <row r="13" customFormat="false" ht="15" hidden="false" customHeight="false" outlineLevel="0" collapsed="false">
      <c r="A13" s="6" t="n">
        <v>46262</v>
      </c>
      <c r="B13" s="7" t="s">
        <v>35</v>
      </c>
      <c r="C13" s="7" t="s">
        <v>37</v>
      </c>
      <c r="D13" s="8" t="n">
        <v>1750</v>
      </c>
    </row>
    <row r="14" customFormat="false" ht="15" hidden="false" customHeight="false" outlineLevel="0" collapsed="false">
      <c r="A14" s="6" t="n">
        <v>46272</v>
      </c>
      <c r="B14" s="7" t="s">
        <v>29</v>
      </c>
      <c r="C14" s="7" t="s">
        <v>30</v>
      </c>
      <c r="D14" s="8" t="n">
        <v>75</v>
      </c>
    </row>
    <row r="15" customFormat="false" ht="15" hidden="false" customHeight="false" outlineLevel="0" collapsed="false">
      <c r="A15" s="6" t="n">
        <v>46279</v>
      </c>
      <c r="B15" s="7" t="s">
        <v>29</v>
      </c>
      <c r="C15" s="7" t="s">
        <v>38</v>
      </c>
      <c r="D15" s="8" t="n">
        <v>315</v>
      </c>
    </row>
    <row r="16" customFormat="false" ht="15" hidden="false" customHeight="false" outlineLevel="0" collapsed="false">
      <c r="A16" s="6" t="n">
        <v>46280</v>
      </c>
      <c r="B16" s="7" t="s">
        <v>35</v>
      </c>
      <c r="C16" s="7" t="s">
        <v>36</v>
      </c>
      <c r="D16" s="8" t="n">
        <v>1750</v>
      </c>
    </row>
    <row r="17" customFormat="false" ht="15" hidden="false" customHeight="false" outlineLevel="0" collapsed="false">
      <c r="A17" s="6" t="n">
        <v>46293</v>
      </c>
      <c r="B17" s="7" t="s">
        <v>35</v>
      </c>
      <c r="C17" s="7" t="s">
        <v>37</v>
      </c>
      <c r="D17" s="8" t="n">
        <v>1750</v>
      </c>
    </row>
    <row r="18" customFormat="false" ht="15" hidden="false" customHeight="false" outlineLevel="0" collapsed="false">
      <c r="A18" s="6"/>
      <c r="B18" s="7"/>
      <c r="C18" s="7"/>
      <c r="D18" s="8"/>
    </row>
    <row r="19" customFormat="false" ht="15" hidden="false" customHeight="false" outlineLevel="0" collapsed="false">
      <c r="A19" s="6"/>
      <c r="B19" s="7"/>
      <c r="C19" s="7"/>
      <c r="D19" s="8"/>
    </row>
    <row r="20" customFormat="false" ht="15" hidden="false" customHeight="false" outlineLevel="0" collapsed="false">
      <c r="A20" s="6"/>
      <c r="B20" s="7"/>
      <c r="C20" s="7"/>
      <c r="D20" s="8"/>
    </row>
    <row r="21" customFormat="false" ht="15" hidden="false" customHeight="false" outlineLevel="0" collapsed="false">
      <c r="A21" s="6"/>
      <c r="B21" s="7"/>
      <c r="C21" s="7"/>
      <c r="D21" s="8"/>
    </row>
    <row r="22" customFormat="false" ht="15" hidden="false" customHeight="false" outlineLevel="0" collapsed="false">
      <c r="A22" s="6"/>
      <c r="B22" s="7"/>
      <c r="C22" s="7"/>
      <c r="D22" s="8"/>
    </row>
    <row r="23" customFormat="false" ht="15" hidden="false" customHeight="false" outlineLevel="0" collapsed="false">
      <c r="A23" s="6"/>
      <c r="B23" s="7"/>
      <c r="C23" s="7"/>
      <c r="D23" s="8"/>
    </row>
    <row r="24" customFormat="false" ht="15" hidden="false" customHeight="false" outlineLevel="0" collapsed="false">
      <c r="A24" s="6"/>
      <c r="B24" s="7"/>
      <c r="C24" s="7"/>
      <c r="D24" s="8"/>
    </row>
    <row r="25" customFormat="false" ht="15" hidden="false" customHeight="false" outlineLevel="0" collapsed="false">
      <c r="A25" s="6"/>
      <c r="B25" s="7"/>
      <c r="C25" s="7"/>
      <c r="D25" s="8"/>
    </row>
    <row r="26" customFormat="false" ht="15" hidden="false" customHeight="false" outlineLevel="0" collapsed="false">
      <c r="A26" s="6"/>
      <c r="B26" s="7"/>
      <c r="C26" s="7"/>
      <c r="D26" s="8"/>
    </row>
    <row r="27" customFormat="false" ht="15" hidden="false" customHeight="false" outlineLevel="0" collapsed="false">
      <c r="A27" s="6"/>
      <c r="B27" s="7"/>
      <c r="C27" s="7"/>
      <c r="D27" s="8"/>
    </row>
    <row r="28" customFormat="false" ht="15" hidden="false" customHeight="false" outlineLevel="0" collapsed="false">
      <c r="A28" s="6"/>
      <c r="B28" s="7"/>
      <c r="C28" s="7"/>
      <c r="D28" s="8"/>
    </row>
    <row r="29" customFormat="false" ht="15" hidden="false" customHeight="false" outlineLevel="0" collapsed="false">
      <c r="A29" s="6"/>
      <c r="B29" s="7"/>
      <c r="C29" s="7"/>
      <c r="D29" s="8"/>
    </row>
    <row r="30" customFormat="false" ht="15" hidden="false" customHeight="false" outlineLevel="0" collapsed="false">
      <c r="A30" s="6"/>
      <c r="B30" s="7"/>
      <c r="C30" s="7"/>
      <c r="D30" s="8"/>
    </row>
    <row r="31" customFormat="false" ht="15" hidden="false" customHeight="false" outlineLevel="0" collapsed="false">
      <c r="A31" s="6"/>
      <c r="B31" s="7"/>
      <c r="C31" s="7"/>
      <c r="D31" s="8"/>
    </row>
    <row r="32" customFormat="false" ht="15" hidden="false" customHeight="false" outlineLevel="0" collapsed="false">
      <c r="A32" s="6"/>
      <c r="B32" s="7"/>
      <c r="C32" s="7"/>
      <c r="D32" s="8"/>
    </row>
    <row r="33" customFormat="false" ht="15" hidden="false" customHeight="false" outlineLevel="0" collapsed="false">
      <c r="A33" s="6"/>
      <c r="B33" s="7"/>
      <c r="C33" s="7"/>
      <c r="D33" s="8"/>
    </row>
    <row r="34" customFormat="false" ht="15" hidden="false" customHeight="false" outlineLevel="0" collapsed="false">
      <c r="A34" s="6"/>
      <c r="B34" s="7"/>
      <c r="C34" s="7"/>
      <c r="D34" s="8"/>
    </row>
    <row r="35" customFormat="false" ht="15" hidden="false" customHeight="false" outlineLevel="0" collapsed="false">
      <c r="A35" s="6"/>
      <c r="B35" s="7"/>
      <c r="C35" s="7"/>
      <c r="D35" s="8"/>
    </row>
    <row r="36" customFormat="false" ht="15" hidden="false" customHeight="false" outlineLevel="0" collapsed="false">
      <c r="A36" s="6"/>
      <c r="B36" s="7"/>
      <c r="C36" s="7"/>
      <c r="D36" s="8"/>
    </row>
    <row r="37" customFormat="false" ht="15" hidden="false" customHeight="false" outlineLevel="0" collapsed="false">
      <c r="A37" s="6"/>
      <c r="B37" s="7"/>
      <c r="C37" s="7"/>
      <c r="D37" s="8"/>
    </row>
    <row r="38" customFormat="false" ht="15" hidden="false" customHeight="false" outlineLevel="0" collapsed="false">
      <c r="A38" s="6"/>
      <c r="B38" s="7"/>
      <c r="C38" s="7"/>
      <c r="D38" s="8"/>
    </row>
    <row r="39" customFormat="false" ht="15" hidden="false" customHeight="false" outlineLevel="0" collapsed="false">
      <c r="A39" s="6"/>
      <c r="B39" s="7"/>
      <c r="C39" s="7"/>
      <c r="D39" s="8"/>
    </row>
    <row r="40" customFormat="false" ht="15" hidden="false" customHeight="false" outlineLevel="0" collapsed="false">
      <c r="A40" s="6"/>
      <c r="B40" s="7"/>
      <c r="C40" s="7"/>
      <c r="D40" s="8"/>
    </row>
    <row r="41" customFormat="false" ht="15" hidden="false" customHeight="false" outlineLevel="0" collapsed="false">
      <c r="A41" s="6"/>
      <c r="B41" s="7"/>
      <c r="C41" s="7"/>
      <c r="D41" s="8"/>
    </row>
    <row r="42" customFormat="false" ht="15" hidden="false" customHeight="false" outlineLevel="0" collapsed="false">
      <c r="A42" s="6"/>
      <c r="B42" s="7"/>
      <c r="C42" s="7"/>
      <c r="D42" s="8"/>
    </row>
    <row r="43" customFormat="false" ht="15" hidden="false" customHeight="false" outlineLevel="0" collapsed="false">
      <c r="A43" s="6"/>
      <c r="B43" s="7"/>
      <c r="C43" s="7"/>
      <c r="D43" s="8"/>
    </row>
    <row r="44" customFormat="false" ht="15" hidden="false" customHeight="false" outlineLevel="0" collapsed="false">
      <c r="A44" s="6"/>
      <c r="B44" s="7"/>
      <c r="C44" s="7"/>
      <c r="D44" s="8"/>
    </row>
    <row r="45" customFormat="false" ht="15" hidden="false" customHeight="false" outlineLevel="0" collapsed="false">
      <c r="A45" s="6"/>
      <c r="B45" s="7"/>
      <c r="C45" s="7"/>
      <c r="D45" s="8"/>
    </row>
    <row r="46" customFormat="false" ht="15" hidden="false" customHeight="false" outlineLevel="0" collapsed="false">
      <c r="A46" s="6"/>
      <c r="B46" s="7"/>
      <c r="C46" s="7"/>
      <c r="D46" s="8"/>
    </row>
    <row r="47" customFormat="false" ht="15" hidden="false" customHeight="false" outlineLevel="0" collapsed="false">
      <c r="A47" s="6"/>
      <c r="B47" s="7"/>
      <c r="C47" s="7"/>
      <c r="D47" s="8"/>
    </row>
    <row r="48" customFormat="false" ht="15" hidden="false" customHeight="false" outlineLevel="0" collapsed="false">
      <c r="A48" s="6"/>
      <c r="B48" s="7"/>
      <c r="C48" s="7"/>
      <c r="D48" s="8"/>
    </row>
    <row r="49" customFormat="false" ht="15" hidden="false" customHeight="false" outlineLevel="0" collapsed="false">
      <c r="A49" s="6"/>
      <c r="B49" s="7"/>
      <c r="C49" s="7"/>
      <c r="D49" s="8"/>
    </row>
    <row r="50" customFormat="false" ht="15" hidden="false" customHeight="false" outlineLevel="0" collapsed="false">
      <c r="A50" s="6"/>
      <c r="B50" s="7"/>
      <c r="C50" s="7"/>
      <c r="D50" s="8"/>
    </row>
    <row r="51" customFormat="false" ht="15" hidden="false" customHeight="false" outlineLevel="0" collapsed="false">
      <c r="A51" s="6"/>
      <c r="B51" s="7"/>
      <c r="C51" s="7"/>
      <c r="D51" s="8"/>
    </row>
    <row r="52" customFormat="false" ht="15" hidden="false" customHeight="false" outlineLevel="0" collapsed="false">
      <c r="A52" s="6"/>
      <c r="B52" s="7"/>
      <c r="C52" s="7"/>
      <c r="D52" s="8"/>
    </row>
    <row r="53" customFormat="false" ht="15" hidden="false" customHeight="false" outlineLevel="0" collapsed="false">
      <c r="A53" s="6"/>
      <c r="B53" s="7"/>
      <c r="C53" s="7"/>
      <c r="D53" s="8"/>
    </row>
    <row r="54" customFormat="false" ht="15" hidden="false" customHeight="false" outlineLevel="0" collapsed="false">
      <c r="A54" s="6"/>
      <c r="B54" s="7"/>
      <c r="C54" s="7"/>
      <c r="D54" s="8"/>
    </row>
    <row r="55" customFormat="false" ht="15" hidden="false" customHeight="false" outlineLevel="0" collapsed="false">
      <c r="A55" s="6"/>
      <c r="B55" s="7"/>
      <c r="C55" s="7"/>
      <c r="D55" s="8"/>
    </row>
    <row r="56" customFormat="false" ht="15" hidden="false" customHeight="false" outlineLevel="0" collapsed="false">
      <c r="A56" s="6"/>
      <c r="B56" s="7"/>
      <c r="C56" s="7"/>
      <c r="D56" s="8"/>
    </row>
    <row r="57" customFormat="false" ht="15" hidden="false" customHeight="false" outlineLevel="0" collapsed="false">
      <c r="A57" s="6"/>
      <c r="B57" s="7"/>
      <c r="C57" s="7"/>
      <c r="D57" s="8"/>
    </row>
    <row r="58" customFormat="false" ht="15" hidden="false" customHeight="false" outlineLevel="0" collapsed="false">
      <c r="A58" s="6"/>
      <c r="B58" s="7"/>
      <c r="C58" s="7"/>
      <c r="D58" s="8"/>
    </row>
    <row r="59" customFormat="false" ht="15" hidden="false" customHeight="false" outlineLevel="0" collapsed="false">
      <c r="A59" s="6"/>
      <c r="B59" s="7"/>
      <c r="C59" s="7"/>
      <c r="D59" s="8"/>
    </row>
    <row r="60" customFormat="false" ht="15" hidden="false" customHeight="false" outlineLevel="0" collapsed="false">
      <c r="A60" s="6"/>
      <c r="B60" s="7"/>
      <c r="C60" s="7"/>
      <c r="D60" s="8"/>
    </row>
    <row r="61" customFormat="false" ht="15" hidden="false" customHeight="false" outlineLevel="0" collapsed="false">
      <c r="A61" s="6"/>
      <c r="B61" s="7"/>
      <c r="C61" s="7"/>
      <c r="D61" s="8"/>
    </row>
    <row r="62" customFormat="false" ht="15" hidden="false" customHeight="false" outlineLevel="0" collapsed="false">
      <c r="A62" s="6"/>
      <c r="B62" s="7"/>
      <c r="C62" s="7"/>
      <c r="D62" s="8"/>
    </row>
    <row r="63" customFormat="false" ht="15" hidden="false" customHeight="false" outlineLevel="0" collapsed="false">
      <c r="A63" s="6"/>
      <c r="B63" s="7"/>
      <c r="C63" s="7"/>
      <c r="D63" s="8"/>
    </row>
    <row r="64" customFormat="false" ht="15" hidden="false" customHeight="false" outlineLevel="0" collapsed="false">
      <c r="A64" s="6"/>
      <c r="B64" s="7"/>
      <c r="C64" s="7"/>
      <c r="D64" s="8"/>
    </row>
    <row r="65" customFormat="false" ht="15" hidden="false" customHeight="false" outlineLevel="0" collapsed="false">
      <c r="A65" s="6"/>
      <c r="B65" s="7"/>
      <c r="C65" s="7"/>
      <c r="D65" s="8"/>
    </row>
    <row r="66" customFormat="false" ht="15" hidden="false" customHeight="false" outlineLevel="0" collapsed="false">
      <c r="A66" s="6"/>
      <c r="B66" s="7"/>
      <c r="C66" s="7"/>
      <c r="D66" s="8"/>
    </row>
    <row r="67" customFormat="false" ht="15" hidden="false" customHeight="false" outlineLevel="0" collapsed="false">
      <c r="A67" s="6"/>
      <c r="B67" s="7"/>
      <c r="C67" s="7"/>
      <c r="D67" s="8"/>
    </row>
    <row r="68" customFormat="false" ht="15" hidden="false" customHeight="false" outlineLevel="0" collapsed="false">
      <c r="A68" s="6"/>
      <c r="B68" s="7"/>
      <c r="C68" s="7"/>
      <c r="D68" s="8"/>
    </row>
    <row r="69" customFormat="false" ht="15" hidden="false" customHeight="false" outlineLevel="0" collapsed="false">
      <c r="A69" s="6"/>
      <c r="B69" s="7"/>
      <c r="C69" s="7"/>
      <c r="D69" s="8"/>
    </row>
    <row r="70" customFormat="false" ht="15" hidden="false" customHeight="false" outlineLevel="0" collapsed="false">
      <c r="A70" s="6"/>
      <c r="B70" s="7"/>
      <c r="C70" s="7"/>
      <c r="D70" s="8"/>
    </row>
    <row r="71" customFormat="false" ht="15" hidden="false" customHeight="false" outlineLevel="0" collapsed="false">
      <c r="A71" s="6"/>
      <c r="B71" s="7"/>
      <c r="C71" s="7"/>
      <c r="D71" s="8"/>
    </row>
    <row r="72" customFormat="false" ht="15" hidden="false" customHeight="false" outlineLevel="0" collapsed="false">
      <c r="A72" s="6"/>
      <c r="B72" s="7"/>
      <c r="C72" s="7"/>
      <c r="D72" s="8"/>
    </row>
    <row r="73" customFormat="false" ht="15" hidden="false" customHeight="false" outlineLevel="0" collapsed="false">
      <c r="A73" s="6"/>
      <c r="B73" s="7"/>
      <c r="C73" s="7"/>
      <c r="D73" s="8"/>
    </row>
    <row r="74" customFormat="false" ht="15" hidden="false" customHeight="false" outlineLevel="0" collapsed="false">
      <c r="A74" s="6"/>
      <c r="B74" s="7"/>
      <c r="C74" s="7"/>
      <c r="D74" s="8"/>
    </row>
    <row r="75" customFormat="false" ht="15" hidden="false" customHeight="false" outlineLevel="0" collapsed="false">
      <c r="A75" s="6"/>
      <c r="B75" s="7"/>
      <c r="C75" s="7"/>
      <c r="D75" s="8"/>
    </row>
    <row r="76" customFormat="false" ht="15" hidden="false" customHeight="false" outlineLevel="0" collapsed="false">
      <c r="A76" s="6"/>
      <c r="B76" s="7"/>
      <c r="C76" s="7"/>
      <c r="D76" s="8"/>
    </row>
    <row r="77" customFormat="false" ht="15" hidden="false" customHeight="false" outlineLevel="0" collapsed="false">
      <c r="A77" s="6"/>
      <c r="B77" s="7"/>
      <c r="C77" s="7"/>
      <c r="D77" s="8"/>
    </row>
    <row r="78" customFormat="false" ht="15" hidden="false" customHeight="false" outlineLevel="0" collapsed="false">
      <c r="A78" s="6"/>
      <c r="B78" s="7"/>
      <c r="C78" s="7"/>
      <c r="D78" s="8"/>
    </row>
    <row r="79" customFormat="false" ht="15" hidden="false" customHeight="false" outlineLevel="0" collapsed="false">
      <c r="A79" s="6"/>
      <c r="B79" s="7"/>
      <c r="C79" s="7"/>
      <c r="D79" s="8"/>
    </row>
    <row r="80" customFormat="false" ht="15" hidden="false" customHeight="false" outlineLevel="0" collapsed="false">
      <c r="A80" s="6"/>
      <c r="B80" s="7"/>
      <c r="C80" s="7"/>
      <c r="D80" s="8"/>
    </row>
    <row r="81" customFormat="false" ht="15" hidden="false" customHeight="false" outlineLevel="0" collapsed="false">
      <c r="A81" s="6"/>
      <c r="B81" s="7"/>
      <c r="C81" s="7"/>
      <c r="D81" s="8"/>
    </row>
    <row r="82" customFormat="false" ht="15" hidden="false" customHeight="false" outlineLevel="0" collapsed="false">
      <c r="A82" s="6"/>
      <c r="B82" s="7"/>
      <c r="C82" s="7"/>
      <c r="D82" s="8"/>
    </row>
    <row r="83" customFormat="false" ht="15" hidden="false" customHeight="false" outlineLevel="0" collapsed="false">
      <c r="A83" s="6"/>
      <c r="B83" s="7"/>
      <c r="C83" s="7"/>
      <c r="D83" s="8"/>
    </row>
    <row r="84" customFormat="false" ht="15" hidden="false" customHeight="false" outlineLevel="0" collapsed="false">
      <c r="A84" s="6"/>
      <c r="B84" s="7"/>
      <c r="C84" s="7"/>
      <c r="D84" s="8"/>
    </row>
    <row r="85" customFormat="false" ht="15" hidden="false" customHeight="false" outlineLevel="0" collapsed="false">
      <c r="A85" s="6"/>
      <c r="B85" s="7"/>
      <c r="C85" s="7"/>
      <c r="D85" s="8"/>
    </row>
    <row r="86" customFormat="false" ht="15" hidden="false" customHeight="false" outlineLevel="0" collapsed="false">
      <c r="A86" s="6"/>
      <c r="B86" s="7"/>
      <c r="C86" s="7"/>
      <c r="D86" s="8"/>
    </row>
    <row r="87" customFormat="false" ht="15" hidden="false" customHeight="false" outlineLevel="0" collapsed="false">
      <c r="A87" s="6"/>
      <c r="B87" s="7"/>
      <c r="C87" s="7"/>
      <c r="D87" s="8"/>
    </row>
    <row r="88" customFormat="false" ht="15" hidden="false" customHeight="false" outlineLevel="0" collapsed="false">
      <c r="A88" s="6"/>
      <c r="B88" s="7"/>
      <c r="C88" s="7"/>
      <c r="D88" s="8"/>
    </row>
    <row r="89" customFormat="false" ht="15" hidden="false" customHeight="false" outlineLevel="0" collapsed="false">
      <c r="A89" s="6"/>
      <c r="B89" s="7"/>
      <c r="C89" s="7"/>
      <c r="D89" s="8"/>
    </row>
    <row r="90" customFormat="false" ht="15" hidden="false" customHeight="false" outlineLevel="0" collapsed="false">
      <c r="A90" s="6"/>
      <c r="B90" s="7"/>
      <c r="C90" s="7"/>
      <c r="D90" s="8"/>
    </row>
    <row r="91" customFormat="false" ht="15" hidden="false" customHeight="false" outlineLevel="0" collapsed="false">
      <c r="A91" s="6"/>
      <c r="B91" s="7"/>
      <c r="C91" s="7"/>
      <c r="D91" s="8"/>
    </row>
    <row r="92" customFormat="false" ht="15" hidden="false" customHeight="false" outlineLevel="0" collapsed="false">
      <c r="A92" s="6"/>
      <c r="B92" s="7"/>
      <c r="C92" s="7"/>
      <c r="D92" s="8"/>
    </row>
    <row r="93" customFormat="false" ht="15" hidden="false" customHeight="false" outlineLevel="0" collapsed="false">
      <c r="A93" s="6"/>
      <c r="B93" s="7"/>
      <c r="C93" s="7"/>
      <c r="D93" s="8"/>
    </row>
    <row r="94" customFormat="false" ht="15" hidden="false" customHeight="false" outlineLevel="0" collapsed="false">
      <c r="A94" s="6"/>
      <c r="B94" s="7"/>
      <c r="C94" s="7"/>
      <c r="D94" s="8"/>
    </row>
    <row r="95" customFormat="false" ht="15" hidden="false" customHeight="false" outlineLevel="0" collapsed="false">
      <c r="A95" s="6"/>
      <c r="B95" s="7"/>
      <c r="C95" s="7"/>
      <c r="D95" s="8"/>
    </row>
    <row r="96" customFormat="false" ht="15" hidden="false" customHeight="false" outlineLevel="0" collapsed="false">
      <c r="A96" s="6"/>
      <c r="B96" s="7"/>
      <c r="C96" s="7"/>
      <c r="D96" s="8"/>
    </row>
    <row r="97" customFormat="false" ht="15" hidden="false" customHeight="false" outlineLevel="0" collapsed="false">
      <c r="A97" s="6"/>
      <c r="B97" s="7"/>
      <c r="C97" s="7"/>
      <c r="D97" s="8"/>
    </row>
    <row r="98" customFormat="false" ht="15" hidden="false" customHeight="false" outlineLevel="0" collapsed="false">
      <c r="A98" s="6"/>
      <c r="B98" s="7"/>
      <c r="C98" s="7"/>
      <c r="D98" s="8"/>
    </row>
    <row r="99" customFormat="false" ht="15" hidden="false" customHeight="false" outlineLevel="0" collapsed="false">
      <c r="A99" s="6"/>
      <c r="B99" s="7"/>
      <c r="C99" s="7"/>
      <c r="D99" s="8"/>
    </row>
    <row r="100" customFormat="false" ht="15" hidden="false" customHeight="false" outlineLevel="0" collapsed="false">
      <c r="A100" s="6"/>
      <c r="B100" s="7"/>
      <c r="C100" s="7"/>
      <c r="D100" s="8"/>
    </row>
    <row r="101" customFormat="false" ht="15" hidden="false" customHeight="false" outlineLevel="0" collapsed="false">
      <c r="A101" s="6"/>
      <c r="B101" s="7"/>
      <c r="C101" s="7"/>
      <c r="D101" s="8"/>
    </row>
    <row r="102" customFormat="false" ht="15" hidden="false" customHeight="false" outlineLevel="0" collapsed="false">
      <c r="A102" s="6"/>
      <c r="B102" s="7"/>
      <c r="C102" s="7"/>
      <c r="D102" s="8"/>
    </row>
    <row r="103" customFormat="false" ht="15" hidden="false" customHeight="false" outlineLevel="0" collapsed="false">
      <c r="A103" s="6"/>
      <c r="B103" s="7"/>
      <c r="C103" s="7"/>
      <c r="D103" s="8"/>
    </row>
    <row r="104" customFormat="false" ht="15" hidden="false" customHeight="false" outlineLevel="0" collapsed="false">
      <c r="A104" s="6"/>
      <c r="B104" s="7"/>
      <c r="C104" s="7"/>
      <c r="D104" s="8"/>
    </row>
    <row r="105" customFormat="false" ht="15" hidden="false" customHeight="false" outlineLevel="0" collapsed="false">
      <c r="A105" s="6"/>
      <c r="B105" s="7"/>
      <c r="C105" s="7"/>
      <c r="D105" s="8"/>
    </row>
    <row r="106" customFormat="false" ht="15" hidden="false" customHeight="false" outlineLevel="0" collapsed="false">
      <c r="A106" s="6"/>
      <c r="B106" s="7"/>
      <c r="C106" s="7"/>
      <c r="D106" s="8"/>
    </row>
    <row r="107" customFormat="false" ht="15" hidden="false" customHeight="false" outlineLevel="0" collapsed="false">
      <c r="A107" s="6"/>
      <c r="B107" s="7"/>
      <c r="C107" s="7"/>
      <c r="D107" s="8"/>
    </row>
    <row r="108" customFormat="false" ht="15" hidden="false" customHeight="false" outlineLevel="0" collapsed="false">
      <c r="A108" s="6"/>
      <c r="B108" s="7"/>
      <c r="C108" s="7"/>
      <c r="D108" s="8"/>
    </row>
    <row r="109" customFormat="false" ht="15" hidden="false" customHeight="false" outlineLevel="0" collapsed="false">
      <c r="A109" s="6"/>
      <c r="B109" s="7"/>
      <c r="C109" s="7"/>
      <c r="D109" s="8"/>
    </row>
    <row r="110" customFormat="false" ht="15" hidden="false" customHeight="false" outlineLevel="0" collapsed="false">
      <c r="A110" s="6"/>
      <c r="B110" s="7"/>
      <c r="C110" s="7"/>
      <c r="D110" s="8"/>
    </row>
    <row r="111" customFormat="false" ht="15" hidden="false" customHeight="false" outlineLevel="0" collapsed="false">
      <c r="A111" s="6"/>
      <c r="B111" s="7"/>
      <c r="C111" s="7"/>
      <c r="D111" s="8"/>
    </row>
    <row r="112" customFormat="false" ht="15" hidden="false" customHeight="false" outlineLevel="0" collapsed="false">
      <c r="A112" s="6"/>
      <c r="B112" s="7"/>
      <c r="C112" s="7"/>
      <c r="D112" s="8"/>
    </row>
    <row r="113" customFormat="false" ht="15" hidden="false" customHeight="false" outlineLevel="0" collapsed="false">
      <c r="A113" s="6"/>
      <c r="B113" s="7"/>
      <c r="C113" s="7"/>
      <c r="D113" s="8"/>
    </row>
    <row r="114" customFormat="false" ht="15" hidden="false" customHeight="false" outlineLevel="0" collapsed="false">
      <c r="A114" s="6"/>
      <c r="B114" s="7"/>
      <c r="C114" s="7"/>
      <c r="D114" s="8"/>
    </row>
    <row r="115" customFormat="false" ht="15" hidden="false" customHeight="false" outlineLevel="0" collapsed="false">
      <c r="A115" s="6"/>
      <c r="B115" s="7"/>
      <c r="C115" s="7"/>
      <c r="D115" s="8"/>
    </row>
    <row r="116" customFormat="false" ht="15" hidden="false" customHeight="false" outlineLevel="0" collapsed="false">
      <c r="A116" s="6"/>
      <c r="B116" s="7"/>
      <c r="C116" s="7"/>
      <c r="D116" s="8"/>
    </row>
    <row r="117" customFormat="false" ht="15" hidden="false" customHeight="false" outlineLevel="0" collapsed="false">
      <c r="A117" s="6"/>
      <c r="B117" s="7"/>
      <c r="C117" s="7"/>
      <c r="D117" s="8"/>
    </row>
    <row r="118" customFormat="false" ht="15" hidden="false" customHeight="false" outlineLevel="0" collapsed="false">
      <c r="A118" s="6"/>
      <c r="B118" s="7"/>
      <c r="C118" s="7"/>
      <c r="D118" s="8"/>
    </row>
    <row r="119" customFormat="false" ht="15" hidden="false" customHeight="false" outlineLevel="0" collapsed="false">
      <c r="A119" s="6"/>
      <c r="B119" s="7"/>
      <c r="C119" s="7"/>
      <c r="D119" s="8"/>
    </row>
    <row r="120" customFormat="false" ht="15" hidden="false" customHeight="false" outlineLevel="0" collapsed="false">
      <c r="A120" s="6"/>
      <c r="B120" s="7"/>
      <c r="C120" s="7"/>
      <c r="D120" s="8"/>
    </row>
    <row r="121" customFormat="false" ht="15" hidden="false" customHeight="false" outlineLevel="0" collapsed="false">
      <c r="A121" s="6"/>
      <c r="B121" s="7"/>
      <c r="C121" s="7"/>
      <c r="D121" s="8"/>
    </row>
    <row r="122" customFormat="false" ht="15" hidden="false" customHeight="false" outlineLevel="0" collapsed="false">
      <c r="A122" s="6"/>
      <c r="B122" s="7"/>
      <c r="C122" s="7"/>
      <c r="D122" s="8"/>
    </row>
    <row r="123" customFormat="false" ht="15" hidden="false" customHeight="false" outlineLevel="0" collapsed="false">
      <c r="A123" s="6"/>
      <c r="B123" s="7"/>
      <c r="C123" s="7"/>
      <c r="D123" s="8"/>
    </row>
    <row r="124" customFormat="false" ht="15" hidden="false" customHeight="false" outlineLevel="0" collapsed="false">
      <c r="A124" s="6"/>
      <c r="B124" s="7"/>
      <c r="C124" s="7"/>
      <c r="D124" s="8"/>
    </row>
    <row r="125" customFormat="false" ht="15" hidden="false" customHeight="false" outlineLevel="0" collapsed="false">
      <c r="A125" s="6"/>
      <c r="B125" s="7"/>
      <c r="C125" s="7"/>
      <c r="D125" s="8"/>
    </row>
    <row r="126" customFormat="false" ht="15" hidden="false" customHeight="false" outlineLevel="0" collapsed="false">
      <c r="A126" s="6"/>
      <c r="B126" s="7"/>
      <c r="C126" s="7"/>
      <c r="D126" s="8"/>
    </row>
    <row r="127" customFormat="false" ht="15" hidden="false" customHeight="false" outlineLevel="0" collapsed="false">
      <c r="A127" s="6"/>
      <c r="B127" s="7"/>
      <c r="C127" s="7"/>
      <c r="D127" s="8"/>
    </row>
    <row r="128" customFormat="false" ht="15" hidden="false" customHeight="false" outlineLevel="0" collapsed="false">
      <c r="A128" s="6"/>
      <c r="B128" s="7"/>
      <c r="C128" s="7"/>
      <c r="D128" s="8"/>
    </row>
    <row r="129" customFormat="false" ht="15" hidden="false" customHeight="false" outlineLevel="0" collapsed="false">
      <c r="A129" s="6"/>
      <c r="B129" s="7"/>
      <c r="C129" s="7"/>
      <c r="D129" s="8"/>
    </row>
    <row r="130" customFormat="false" ht="15" hidden="false" customHeight="false" outlineLevel="0" collapsed="false">
      <c r="A130" s="6"/>
      <c r="B130" s="7"/>
      <c r="C130" s="7"/>
      <c r="D130" s="8"/>
    </row>
    <row r="131" customFormat="false" ht="15" hidden="false" customHeight="false" outlineLevel="0" collapsed="false">
      <c r="A131" s="6"/>
      <c r="B131" s="7"/>
      <c r="C131" s="7"/>
      <c r="D131" s="8"/>
    </row>
    <row r="132" customFormat="false" ht="15" hidden="false" customHeight="false" outlineLevel="0" collapsed="false">
      <c r="A132" s="6"/>
      <c r="B132" s="7"/>
      <c r="C132" s="7"/>
      <c r="D132" s="8"/>
    </row>
    <row r="133" customFormat="false" ht="15" hidden="false" customHeight="false" outlineLevel="0" collapsed="false">
      <c r="A133" s="6"/>
      <c r="B133" s="7"/>
      <c r="C133" s="7"/>
      <c r="D133" s="8"/>
    </row>
    <row r="134" customFormat="false" ht="15" hidden="false" customHeight="false" outlineLevel="0" collapsed="false">
      <c r="A134" s="6"/>
      <c r="B134" s="7"/>
      <c r="C134" s="7"/>
      <c r="D134" s="8"/>
    </row>
    <row r="135" customFormat="false" ht="15" hidden="false" customHeight="false" outlineLevel="0" collapsed="false">
      <c r="A135" s="6"/>
      <c r="B135" s="7"/>
      <c r="C135" s="7"/>
      <c r="D135" s="8"/>
    </row>
    <row r="136" customFormat="false" ht="15" hidden="false" customHeight="false" outlineLevel="0" collapsed="false">
      <c r="A136" s="6"/>
      <c r="B136" s="7"/>
      <c r="C136" s="7"/>
      <c r="D136" s="8"/>
    </row>
    <row r="137" customFormat="false" ht="15" hidden="false" customHeight="false" outlineLevel="0" collapsed="false">
      <c r="A137" s="6"/>
      <c r="B137" s="7"/>
      <c r="C137" s="7"/>
      <c r="D137" s="8"/>
    </row>
    <row r="138" customFormat="false" ht="15" hidden="false" customHeight="false" outlineLevel="0" collapsed="false">
      <c r="A138" s="6"/>
      <c r="B138" s="7"/>
      <c r="C138" s="7"/>
      <c r="D138" s="8"/>
    </row>
    <row r="139" customFormat="false" ht="15" hidden="false" customHeight="false" outlineLevel="0" collapsed="false">
      <c r="A139" s="6"/>
      <c r="B139" s="7"/>
      <c r="C139" s="7"/>
      <c r="D139" s="8"/>
    </row>
    <row r="140" customFormat="false" ht="15" hidden="false" customHeight="false" outlineLevel="0" collapsed="false">
      <c r="A140" s="6"/>
      <c r="B140" s="7"/>
      <c r="C140" s="7"/>
      <c r="D140" s="8"/>
    </row>
    <row r="141" customFormat="false" ht="15" hidden="false" customHeight="false" outlineLevel="0" collapsed="false">
      <c r="A141" s="6"/>
      <c r="B141" s="7"/>
      <c r="C141" s="7"/>
      <c r="D141" s="8"/>
    </row>
    <row r="142" customFormat="false" ht="15" hidden="false" customHeight="false" outlineLevel="0" collapsed="false">
      <c r="A142" s="6"/>
      <c r="B142" s="7"/>
      <c r="C142" s="7"/>
      <c r="D142" s="8"/>
    </row>
    <row r="143" customFormat="false" ht="15" hidden="false" customHeight="false" outlineLevel="0" collapsed="false">
      <c r="A143" s="6"/>
      <c r="B143" s="7"/>
      <c r="C143" s="7"/>
      <c r="D143" s="8"/>
    </row>
    <row r="144" customFormat="false" ht="15" hidden="false" customHeight="false" outlineLevel="0" collapsed="false">
      <c r="A144" s="6"/>
      <c r="B144" s="7"/>
      <c r="C144" s="7"/>
      <c r="D144" s="8"/>
    </row>
    <row r="145" customFormat="false" ht="15" hidden="false" customHeight="false" outlineLevel="0" collapsed="false">
      <c r="A145" s="6"/>
      <c r="B145" s="7"/>
      <c r="C145" s="7"/>
      <c r="D145" s="8"/>
    </row>
    <row r="146" customFormat="false" ht="15" hidden="false" customHeight="false" outlineLevel="0" collapsed="false">
      <c r="A146" s="6"/>
      <c r="B146" s="7"/>
      <c r="C146" s="7"/>
      <c r="D146" s="8"/>
    </row>
    <row r="147" customFormat="false" ht="15" hidden="false" customHeight="false" outlineLevel="0" collapsed="false">
      <c r="A147" s="6"/>
      <c r="B147" s="7"/>
      <c r="C147" s="7"/>
      <c r="D147" s="8"/>
    </row>
    <row r="148" customFormat="false" ht="15" hidden="false" customHeight="false" outlineLevel="0" collapsed="false">
      <c r="A148" s="6"/>
      <c r="B148" s="7"/>
      <c r="C148" s="7"/>
      <c r="D148" s="8"/>
    </row>
    <row r="149" customFormat="false" ht="15" hidden="false" customHeight="false" outlineLevel="0" collapsed="false">
      <c r="A149" s="6"/>
      <c r="B149" s="7"/>
      <c r="C149" s="7"/>
      <c r="D149" s="8"/>
    </row>
    <row r="150" customFormat="false" ht="15" hidden="false" customHeight="false" outlineLevel="0" collapsed="false">
      <c r="A150" s="6"/>
      <c r="B150" s="7"/>
      <c r="C150" s="7"/>
      <c r="D150" s="8"/>
    </row>
    <row r="151" customFormat="false" ht="15" hidden="false" customHeight="false" outlineLevel="0" collapsed="false">
      <c r="A151" s="6"/>
      <c r="B151" s="7"/>
      <c r="C151" s="7"/>
      <c r="D151" s="8"/>
    </row>
    <row r="152" customFormat="false" ht="15" hidden="false" customHeight="false" outlineLevel="0" collapsed="false">
      <c r="A152" s="6"/>
      <c r="B152" s="7"/>
      <c r="C152" s="7"/>
      <c r="D152" s="8"/>
    </row>
    <row r="153" customFormat="false" ht="15" hidden="false" customHeight="false" outlineLevel="0" collapsed="false">
      <c r="A153" s="6"/>
      <c r="B153" s="7"/>
      <c r="C153" s="7"/>
      <c r="D153" s="8"/>
    </row>
    <row r="154" customFormat="false" ht="15" hidden="false" customHeight="false" outlineLevel="0" collapsed="false">
      <c r="A154" s="6"/>
      <c r="B154" s="7"/>
      <c r="C154" s="7"/>
      <c r="D154" s="8"/>
    </row>
    <row r="155" customFormat="false" ht="15" hidden="false" customHeight="false" outlineLevel="0" collapsed="false">
      <c r="A155" s="6"/>
      <c r="B155" s="7"/>
      <c r="C155" s="7"/>
      <c r="D155" s="8"/>
    </row>
    <row r="156" customFormat="false" ht="15" hidden="false" customHeight="false" outlineLevel="0" collapsed="false">
      <c r="A156" s="6"/>
      <c r="B156" s="7"/>
      <c r="C156" s="7"/>
      <c r="D156" s="8"/>
    </row>
    <row r="157" customFormat="false" ht="15" hidden="false" customHeight="false" outlineLevel="0" collapsed="false">
      <c r="A157" s="6"/>
      <c r="B157" s="7"/>
      <c r="C157" s="7"/>
      <c r="D157" s="8"/>
    </row>
    <row r="158" customFormat="false" ht="15" hidden="false" customHeight="false" outlineLevel="0" collapsed="false">
      <c r="A158" s="6"/>
      <c r="B158" s="7"/>
      <c r="C158" s="7"/>
      <c r="D158" s="8"/>
    </row>
    <row r="159" customFormat="false" ht="15" hidden="false" customHeight="false" outlineLevel="0" collapsed="false">
      <c r="A159" s="6"/>
      <c r="B159" s="7"/>
      <c r="C159" s="7"/>
      <c r="D159" s="8"/>
    </row>
    <row r="160" customFormat="false" ht="15" hidden="false" customHeight="false" outlineLevel="0" collapsed="false">
      <c r="A160" s="6"/>
      <c r="B160" s="7"/>
      <c r="C160" s="7"/>
      <c r="D160" s="8"/>
    </row>
    <row r="161" customFormat="false" ht="15" hidden="false" customHeight="false" outlineLevel="0" collapsed="false">
      <c r="A161" s="6"/>
      <c r="B161" s="7"/>
      <c r="C161" s="7"/>
      <c r="D161" s="8"/>
    </row>
    <row r="162" customFormat="false" ht="15" hidden="false" customHeight="false" outlineLevel="0" collapsed="false">
      <c r="A162" s="6"/>
      <c r="B162" s="7"/>
      <c r="C162" s="7"/>
      <c r="D162" s="8"/>
    </row>
    <row r="163" customFormat="false" ht="15" hidden="false" customHeight="false" outlineLevel="0" collapsed="false">
      <c r="A163" s="6"/>
      <c r="B163" s="7"/>
      <c r="C163" s="7"/>
      <c r="D163" s="8"/>
    </row>
    <row r="164" customFormat="false" ht="15" hidden="false" customHeight="false" outlineLevel="0" collapsed="false">
      <c r="A164" s="6"/>
      <c r="B164" s="7"/>
      <c r="C164" s="7"/>
      <c r="D164" s="8"/>
    </row>
    <row r="165" customFormat="false" ht="15" hidden="false" customHeight="false" outlineLevel="0" collapsed="false">
      <c r="A165" s="6"/>
      <c r="B165" s="7"/>
      <c r="C165" s="7"/>
      <c r="D165" s="8"/>
    </row>
    <row r="166" customFormat="false" ht="15" hidden="false" customHeight="false" outlineLevel="0" collapsed="false">
      <c r="A166" s="6"/>
      <c r="B166" s="7"/>
      <c r="C166" s="7"/>
      <c r="D166" s="8"/>
    </row>
    <row r="167" customFormat="false" ht="15" hidden="false" customHeight="false" outlineLevel="0" collapsed="false">
      <c r="A167" s="6"/>
      <c r="B167" s="7"/>
      <c r="C167" s="7"/>
      <c r="D167" s="8"/>
    </row>
    <row r="168" customFormat="false" ht="15" hidden="false" customHeight="false" outlineLevel="0" collapsed="false">
      <c r="A168" s="6"/>
      <c r="B168" s="7"/>
      <c r="C168" s="7"/>
      <c r="D168" s="8"/>
    </row>
    <row r="169" customFormat="false" ht="15" hidden="false" customHeight="false" outlineLevel="0" collapsed="false">
      <c r="A169" s="6"/>
      <c r="B169" s="7"/>
      <c r="C169" s="7"/>
      <c r="D169" s="8"/>
    </row>
    <row r="170" customFormat="false" ht="15" hidden="false" customHeight="false" outlineLevel="0" collapsed="false">
      <c r="A170" s="6"/>
      <c r="B170" s="7"/>
      <c r="C170" s="7"/>
      <c r="D170" s="8"/>
    </row>
    <row r="171" customFormat="false" ht="15" hidden="false" customHeight="false" outlineLevel="0" collapsed="false">
      <c r="A171" s="6"/>
      <c r="B171" s="7"/>
      <c r="C171" s="7"/>
      <c r="D171" s="8"/>
    </row>
    <row r="172" customFormat="false" ht="15" hidden="false" customHeight="false" outlineLevel="0" collapsed="false">
      <c r="A172" s="6"/>
      <c r="B172" s="7"/>
      <c r="C172" s="7"/>
      <c r="D172" s="8"/>
    </row>
    <row r="173" customFormat="false" ht="15" hidden="false" customHeight="false" outlineLevel="0" collapsed="false">
      <c r="A173" s="6"/>
      <c r="B173" s="7"/>
      <c r="C173" s="7"/>
      <c r="D173" s="8"/>
    </row>
    <row r="174" customFormat="false" ht="15" hidden="false" customHeight="false" outlineLevel="0" collapsed="false">
      <c r="A174" s="6"/>
      <c r="B174" s="7"/>
      <c r="C174" s="7"/>
      <c r="D174" s="8"/>
    </row>
    <row r="175" customFormat="false" ht="15" hidden="false" customHeight="false" outlineLevel="0" collapsed="false">
      <c r="A175" s="6"/>
      <c r="B175" s="7"/>
      <c r="C175" s="7"/>
      <c r="D175" s="8"/>
    </row>
    <row r="176" customFormat="false" ht="15" hidden="false" customHeight="false" outlineLevel="0" collapsed="false">
      <c r="A176" s="6"/>
      <c r="B176" s="7"/>
      <c r="C176" s="7"/>
      <c r="D176" s="8"/>
    </row>
    <row r="177" customFormat="false" ht="15" hidden="false" customHeight="false" outlineLevel="0" collapsed="false">
      <c r="A177" s="6"/>
      <c r="B177" s="7"/>
      <c r="C177" s="7"/>
      <c r="D177" s="8"/>
    </row>
    <row r="178" customFormat="false" ht="15" hidden="false" customHeight="false" outlineLevel="0" collapsed="false">
      <c r="A178" s="6"/>
      <c r="B178" s="7"/>
      <c r="C178" s="7"/>
      <c r="D178" s="8"/>
    </row>
    <row r="179" customFormat="false" ht="15" hidden="false" customHeight="false" outlineLevel="0" collapsed="false">
      <c r="A179" s="6"/>
      <c r="B179" s="7"/>
      <c r="C179" s="7"/>
      <c r="D179" s="8"/>
    </row>
    <row r="180" customFormat="false" ht="15" hidden="false" customHeight="false" outlineLevel="0" collapsed="false">
      <c r="A180" s="6"/>
      <c r="B180" s="7"/>
      <c r="C180" s="7"/>
      <c r="D180" s="8"/>
    </row>
    <row r="181" customFormat="false" ht="15" hidden="false" customHeight="false" outlineLevel="0" collapsed="false">
      <c r="A181" s="6"/>
      <c r="B181" s="7"/>
      <c r="C181" s="7"/>
      <c r="D181" s="8"/>
    </row>
    <row r="182" customFormat="false" ht="15" hidden="false" customHeight="false" outlineLevel="0" collapsed="false">
      <c r="A182" s="6"/>
      <c r="B182" s="7"/>
      <c r="C182" s="7"/>
      <c r="D182" s="8"/>
    </row>
    <row r="183" customFormat="false" ht="15" hidden="false" customHeight="false" outlineLevel="0" collapsed="false">
      <c r="A183" s="6"/>
      <c r="B183" s="7"/>
      <c r="C183" s="7"/>
      <c r="D183" s="8"/>
    </row>
    <row r="184" customFormat="false" ht="15" hidden="false" customHeight="false" outlineLevel="0" collapsed="false">
      <c r="A184" s="6"/>
      <c r="B184" s="7"/>
      <c r="C184" s="7"/>
      <c r="D184" s="8"/>
    </row>
    <row r="185" customFormat="false" ht="15" hidden="false" customHeight="false" outlineLevel="0" collapsed="false">
      <c r="A185" s="6"/>
      <c r="B185" s="7"/>
      <c r="C185" s="7"/>
      <c r="D185" s="8"/>
    </row>
    <row r="186" customFormat="false" ht="15" hidden="false" customHeight="false" outlineLevel="0" collapsed="false">
      <c r="A186" s="6"/>
      <c r="B186" s="7"/>
      <c r="C186" s="7"/>
      <c r="D186" s="8"/>
    </row>
    <row r="187" customFormat="false" ht="15" hidden="false" customHeight="false" outlineLevel="0" collapsed="false">
      <c r="A187" s="6"/>
      <c r="B187" s="7"/>
      <c r="C187" s="7"/>
      <c r="D187" s="8"/>
    </row>
    <row r="188" customFormat="false" ht="15" hidden="false" customHeight="false" outlineLevel="0" collapsed="false">
      <c r="A188" s="6"/>
      <c r="B188" s="7"/>
      <c r="C188" s="7"/>
      <c r="D188" s="8"/>
    </row>
    <row r="189" customFormat="false" ht="15" hidden="false" customHeight="false" outlineLevel="0" collapsed="false">
      <c r="A189" s="6"/>
      <c r="B189" s="7"/>
      <c r="C189" s="7"/>
      <c r="D189" s="8"/>
    </row>
    <row r="190" customFormat="false" ht="15" hidden="false" customHeight="false" outlineLevel="0" collapsed="false">
      <c r="A190" s="6"/>
      <c r="B190" s="7"/>
      <c r="C190" s="7"/>
      <c r="D190" s="8"/>
    </row>
    <row r="191" customFormat="false" ht="15" hidden="false" customHeight="false" outlineLevel="0" collapsed="false">
      <c r="A191" s="6"/>
      <c r="B191" s="7"/>
      <c r="C191" s="7"/>
      <c r="D191" s="8"/>
    </row>
    <row r="192" customFormat="false" ht="15" hidden="false" customHeight="false" outlineLevel="0" collapsed="false">
      <c r="A192" s="6"/>
      <c r="B192" s="7"/>
      <c r="C192" s="7"/>
      <c r="D192" s="8"/>
    </row>
    <row r="193" customFormat="false" ht="15" hidden="false" customHeight="false" outlineLevel="0" collapsed="false">
      <c r="A193" s="6"/>
      <c r="B193" s="7"/>
      <c r="C193" s="7"/>
      <c r="D193" s="8"/>
    </row>
    <row r="194" customFormat="false" ht="15" hidden="false" customHeight="false" outlineLevel="0" collapsed="false">
      <c r="A194" s="6"/>
      <c r="B194" s="7"/>
      <c r="C194" s="7"/>
      <c r="D194" s="8"/>
    </row>
    <row r="195" customFormat="false" ht="15" hidden="false" customHeight="false" outlineLevel="0" collapsed="false">
      <c r="A195" s="6"/>
      <c r="B195" s="7"/>
      <c r="C195" s="7"/>
      <c r="D195" s="8"/>
    </row>
    <row r="196" customFormat="false" ht="15" hidden="false" customHeight="false" outlineLevel="0" collapsed="false">
      <c r="A196" s="6"/>
      <c r="B196" s="7"/>
      <c r="C196" s="7"/>
      <c r="D196" s="8"/>
    </row>
    <row r="197" customFormat="false" ht="15" hidden="false" customHeight="false" outlineLevel="0" collapsed="false">
      <c r="A197" s="6"/>
      <c r="B197" s="7"/>
      <c r="C197" s="7"/>
      <c r="D197" s="8"/>
    </row>
    <row r="198" customFormat="false" ht="15" hidden="false" customHeight="false" outlineLevel="0" collapsed="false">
      <c r="A198" s="6"/>
      <c r="B198" s="7"/>
      <c r="C198" s="7"/>
      <c r="D198" s="8"/>
    </row>
    <row r="199" customFormat="false" ht="15" hidden="false" customHeight="false" outlineLevel="0" collapsed="false">
      <c r="A199" s="6"/>
      <c r="B199" s="7"/>
      <c r="C199" s="7"/>
      <c r="D199" s="8"/>
    </row>
    <row r="200" customFormat="false" ht="15" hidden="false" customHeight="false" outlineLevel="0" collapsed="false">
      <c r="A200" s="6"/>
      <c r="B200" s="7"/>
      <c r="C200" s="7"/>
      <c r="D200" s="8"/>
    </row>
    <row r="201" customFormat="false" ht="15" hidden="false" customHeight="false" outlineLevel="0" collapsed="false">
      <c r="A201" s="6"/>
      <c r="B201" s="7"/>
      <c r="C201" s="7"/>
      <c r="D201" s="8"/>
    </row>
    <row r="202" customFormat="false" ht="15" hidden="false" customHeight="false" outlineLevel="0" collapsed="false">
      <c r="A202" s="6"/>
      <c r="B202" s="7"/>
      <c r="C202" s="7"/>
      <c r="D202" s="8"/>
    </row>
    <row r="203" customFormat="false" ht="15" hidden="false" customHeight="false" outlineLevel="0" collapsed="false">
      <c r="A203" s="6"/>
      <c r="B203" s="7"/>
      <c r="C203" s="7"/>
      <c r="D203" s="8"/>
    </row>
  </sheetData>
  <autoFilter ref="A3:D203"/>
  <dataValidations count="3">
    <dataValidation allowBlank="true" error="Type a number of 0 or more." errorStyle="stop" errorTitle="Number needed" operator="greaterThanOrEqual" showDropDown="false" showErrorMessage="true" showInputMessage="false" sqref="D4:D203" type="decimal">
      <formula1>0</formula1>
      <formula2>0</formula2>
    </dataValidation>
    <dataValidation allowBlank="true" error="This does not look like a date. Use the format MM/DD/YYYY." errorStyle="warning" errorTitle="Check the date" operator="greaterThan" showDropDown="false" showErrorMessage="true" showInputMessage="false" sqref="A4:A203" type="date">
      <formula1>36526</formula1>
      <formula2>0</formula2>
    </dataValidation>
    <dataValidation allowBlank="true" error="Choose a value from the dropdown. Edit the lists in the Settings sheet." errorStyle="stop" errorTitle="Pick from the list" operator="between" showDropDown="false" showErrorMessage="true" showInputMessage="false" sqref="B4:B203" type="list">
      <formula1>Settings!$A$4:$A$11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5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25.5" hidden="false" customHeight="tru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3" customFormat="false" ht="33.75" hidden="false" customHeight="true" outlineLevel="0" collapsed="false">
      <c r="A3" s="5" t="s">
        <v>25</v>
      </c>
      <c r="B3" s="5" t="s">
        <v>26</v>
      </c>
      <c r="C3" s="5" t="s">
        <v>27</v>
      </c>
      <c r="D3" s="5" t="s">
        <v>41</v>
      </c>
      <c r="E3" s="5" t="s">
        <v>28</v>
      </c>
    </row>
    <row r="4" customFormat="false" ht="15" hidden="false" customHeight="false" outlineLevel="0" collapsed="false">
      <c r="A4" s="6" t="n">
        <v>46204</v>
      </c>
      <c r="B4" s="7" t="s">
        <v>42</v>
      </c>
      <c r="C4" s="7" t="s">
        <v>43</v>
      </c>
      <c r="D4" s="7" t="s">
        <v>44</v>
      </c>
      <c r="E4" s="8" t="n">
        <v>1100</v>
      </c>
    </row>
    <row r="5" customFormat="false" ht="15" hidden="false" customHeight="false" outlineLevel="0" collapsed="false">
      <c r="A5" s="6" t="n">
        <v>46204</v>
      </c>
      <c r="B5" s="7" t="s">
        <v>45</v>
      </c>
      <c r="C5" s="7" t="s">
        <v>46</v>
      </c>
      <c r="D5" s="7" t="s">
        <v>47</v>
      </c>
      <c r="E5" s="8" t="n">
        <v>58</v>
      </c>
    </row>
    <row r="6" customFormat="false" ht="15" hidden="false" customHeight="false" outlineLevel="0" collapsed="false">
      <c r="A6" s="6" t="n">
        <v>46204</v>
      </c>
      <c r="B6" s="7" t="s">
        <v>45</v>
      </c>
      <c r="C6" s="7" t="s">
        <v>48</v>
      </c>
      <c r="D6" s="7" t="s">
        <v>49</v>
      </c>
      <c r="E6" s="8" t="n">
        <v>7</v>
      </c>
    </row>
    <row r="7" customFormat="false" ht="15" hidden="false" customHeight="false" outlineLevel="0" collapsed="false">
      <c r="A7" s="6" t="n">
        <v>46206</v>
      </c>
      <c r="B7" s="7" t="s">
        <v>50</v>
      </c>
      <c r="C7" s="7" t="s">
        <v>51</v>
      </c>
      <c r="D7" s="7" t="s">
        <v>47</v>
      </c>
      <c r="E7" s="8" t="n">
        <v>103</v>
      </c>
    </row>
    <row r="8" customFormat="false" ht="15" hidden="false" customHeight="false" outlineLevel="0" collapsed="false">
      <c r="A8" s="6" t="n">
        <v>46207</v>
      </c>
      <c r="B8" s="7" t="s">
        <v>50</v>
      </c>
      <c r="C8" s="7" t="s">
        <v>51</v>
      </c>
      <c r="D8" s="7" t="s">
        <v>47</v>
      </c>
      <c r="E8" s="8" t="n">
        <v>86</v>
      </c>
    </row>
    <row r="9" customFormat="false" ht="15" hidden="false" customHeight="false" outlineLevel="0" collapsed="false">
      <c r="A9" s="6" t="n">
        <v>46207</v>
      </c>
      <c r="B9" s="7" t="s">
        <v>52</v>
      </c>
      <c r="C9" s="7" t="s">
        <v>32</v>
      </c>
      <c r="D9" s="7" t="s">
        <v>53</v>
      </c>
      <c r="E9" s="8" t="n">
        <v>56</v>
      </c>
    </row>
    <row r="10" customFormat="false" ht="15" hidden="false" customHeight="false" outlineLevel="0" collapsed="false">
      <c r="A10" s="6" t="n">
        <v>46208</v>
      </c>
      <c r="B10" s="7" t="s">
        <v>54</v>
      </c>
      <c r="C10" s="7" t="s">
        <v>54</v>
      </c>
      <c r="D10" s="7" t="s">
        <v>55</v>
      </c>
      <c r="E10" s="8" t="n">
        <v>95</v>
      </c>
    </row>
    <row r="11" customFormat="false" ht="15" hidden="false" customHeight="false" outlineLevel="0" collapsed="false">
      <c r="A11" s="6" t="n">
        <v>46208</v>
      </c>
      <c r="B11" s="7" t="s">
        <v>56</v>
      </c>
      <c r="C11" s="7" t="s">
        <v>57</v>
      </c>
      <c r="D11" s="7" t="s">
        <v>49</v>
      </c>
      <c r="E11" s="8" t="n">
        <v>9</v>
      </c>
    </row>
    <row r="12" customFormat="false" ht="15" hidden="false" customHeight="false" outlineLevel="0" collapsed="false">
      <c r="A12" s="6" t="n">
        <v>46209</v>
      </c>
      <c r="B12" s="7" t="s">
        <v>58</v>
      </c>
      <c r="C12" s="7" t="s">
        <v>59</v>
      </c>
      <c r="D12" s="7" t="s">
        <v>47</v>
      </c>
      <c r="E12" s="8" t="n">
        <v>54</v>
      </c>
    </row>
    <row r="13" customFormat="false" ht="15" hidden="false" customHeight="false" outlineLevel="0" collapsed="false">
      <c r="A13" s="6" t="n">
        <v>46210</v>
      </c>
      <c r="B13" s="7" t="s">
        <v>45</v>
      </c>
      <c r="C13" s="7" t="s">
        <v>48</v>
      </c>
      <c r="D13" s="7" t="s">
        <v>49</v>
      </c>
      <c r="E13" s="8" t="n">
        <v>8</v>
      </c>
    </row>
    <row r="14" customFormat="false" ht="15" hidden="false" customHeight="false" outlineLevel="0" collapsed="false">
      <c r="A14" s="6" t="n">
        <v>46211</v>
      </c>
      <c r="B14" s="7" t="s">
        <v>60</v>
      </c>
      <c r="C14" s="7" t="s">
        <v>61</v>
      </c>
      <c r="D14" s="7" t="s">
        <v>44</v>
      </c>
      <c r="E14" s="8" t="n">
        <v>89</v>
      </c>
    </row>
    <row r="15" customFormat="false" ht="15" hidden="false" customHeight="false" outlineLevel="0" collapsed="false">
      <c r="A15" s="6" t="n">
        <v>46212</v>
      </c>
      <c r="B15" s="7" t="s">
        <v>50</v>
      </c>
      <c r="C15" s="7" t="s">
        <v>51</v>
      </c>
      <c r="D15" s="7" t="s">
        <v>47</v>
      </c>
      <c r="E15" s="8" t="n">
        <v>122</v>
      </c>
    </row>
    <row r="16" customFormat="false" ht="15" hidden="false" customHeight="false" outlineLevel="0" collapsed="false">
      <c r="A16" s="6" t="n">
        <v>46212</v>
      </c>
      <c r="B16" s="7" t="s">
        <v>56</v>
      </c>
      <c r="C16" s="7" t="s">
        <v>57</v>
      </c>
      <c r="D16" s="7" t="s">
        <v>49</v>
      </c>
      <c r="E16" s="8" t="n">
        <v>8</v>
      </c>
    </row>
    <row r="17" customFormat="false" ht="15" hidden="false" customHeight="false" outlineLevel="0" collapsed="false">
      <c r="A17" s="6" t="n">
        <v>46213</v>
      </c>
      <c r="B17" s="7" t="s">
        <v>45</v>
      </c>
      <c r="C17" s="7" t="s">
        <v>48</v>
      </c>
      <c r="D17" s="7" t="s">
        <v>49</v>
      </c>
      <c r="E17" s="8" t="n">
        <v>8</v>
      </c>
    </row>
    <row r="18" customFormat="false" ht="15" hidden="false" customHeight="false" outlineLevel="0" collapsed="false">
      <c r="A18" s="6" t="n">
        <v>46213</v>
      </c>
      <c r="B18" s="7" t="s">
        <v>58</v>
      </c>
      <c r="C18" s="7" t="s">
        <v>62</v>
      </c>
      <c r="D18" s="7" t="s">
        <v>55</v>
      </c>
      <c r="E18" s="8" t="n">
        <v>14</v>
      </c>
    </row>
    <row r="19" customFormat="false" ht="15" hidden="false" customHeight="false" outlineLevel="0" collapsed="false">
      <c r="A19" s="6" t="n">
        <v>46215</v>
      </c>
      <c r="B19" s="7" t="s">
        <v>60</v>
      </c>
      <c r="C19" s="7" t="s">
        <v>63</v>
      </c>
      <c r="D19" s="7" t="s">
        <v>44</v>
      </c>
      <c r="E19" s="8" t="n">
        <v>55</v>
      </c>
    </row>
    <row r="20" customFormat="false" ht="15" hidden="false" customHeight="false" outlineLevel="0" collapsed="false">
      <c r="A20" s="6" t="n">
        <v>46215</v>
      </c>
      <c r="B20" s="7" t="s">
        <v>56</v>
      </c>
      <c r="C20" s="7" t="s">
        <v>64</v>
      </c>
      <c r="D20" s="7" t="s">
        <v>47</v>
      </c>
      <c r="E20" s="8" t="n">
        <v>40</v>
      </c>
    </row>
    <row r="21" customFormat="false" ht="15" hidden="false" customHeight="false" outlineLevel="0" collapsed="false">
      <c r="A21" s="6" t="n">
        <v>46215</v>
      </c>
      <c r="B21" s="7" t="s">
        <v>56</v>
      </c>
      <c r="C21" s="7" t="s">
        <v>64</v>
      </c>
      <c r="D21" s="7" t="s">
        <v>47</v>
      </c>
      <c r="E21" s="8" t="n">
        <v>45</v>
      </c>
    </row>
    <row r="22" customFormat="false" ht="15" hidden="false" customHeight="false" outlineLevel="0" collapsed="false">
      <c r="A22" s="6" t="n">
        <v>46215</v>
      </c>
      <c r="B22" s="7" t="s">
        <v>65</v>
      </c>
      <c r="C22" s="7" t="s">
        <v>66</v>
      </c>
      <c r="D22" s="7" t="s">
        <v>47</v>
      </c>
      <c r="E22" s="8" t="n">
        <v>15</v>
      </c>
    </row>
    <row r="23" customFormat="false" ht="15" hidden="false" customHeight="false" outlineLevel="0" collapsed="false">
      <c r="A23" s="6" t="n">
        <v>46215</v>
      </c>
      <c r="B23" s="7" t="s">
        <v>58</v>
      </c>
      <c r="C23" s="7" t="s">
        <v>59</v>
      </c>
      <c r="D23" s="7" t="s">
        <v>47</v>
      </c>
      <c r="E23" s="8" t="n">
        <v>28</v>
      </c>
    </row>
    <row r="24" customFormat="false" ht="15" hidden="false" customHeight="false" outlineLevel="0" collapsed="false">
      <c r="A24" s="6" t="n">
        <v>46216</v>
      </c>
      <c r="B24" s="7" t="s">
        <v>56</v>
      </c>
      <c r="C24" s="7" t="s">
        <v>57</v>
      </c>
      <c r="D24" s="7" t="s">
        <v>49</v>
      </c>
      <c r="E24" s="8" t="n">
        <v>5</v>
      </c>
    </row>
    <row r="25" customFormat="false" ht="15" hidden="false" customHeight="false" outlineLevel="0" collapsed="false">
      <c r="A25" s="6" t="n">
        <v>46217</v>
      </c>
      <c r="B25" s="7" t="s">
        <v>50</v>
      </c>
      <c r="C25" s="7" t="s">
        <v>51</v>
      </c>
      <c r="D25" s="7" t="s">
        <v>47</v>
      </c>
      <c r="E25" s="8" t="n">
        <v>99</v>
      </c>
    </row>
    <row r="26" customFormat="false" ht="15" hidden="false" customHeight="false" outlineLevel="0" collapsed="false">
      <c r="A26" s="6" t="n">
        <v>46218</v>
      </c>
      <c r="B26" s="7" t="s">
        <v>67</v>
      </c>
      <c r="C26" s="7" t="s">
        <v>68</v>
      </c>
      <c r="D26" s="7" t="s">
        <v>47</v>
      </c>
      <c r="E26" s="8" t="n">
        <v>45</v>
      </c>
    </row>
    <row r="27" customFormat="false" ht="15" hidden="false" customHeight="false" outlineLevel="0" collapsed="false">
      <c r="A27" s="6" t="n">
        <v>46221</v>
      </c>
      <c r="B27" s="7" t="s">
        <v>56</v>
      </c>
      <c r="C27" s="7" t="s">
        <v>64</v>
      </c>
      <c r="D27" s="7" t="s">
        <v>47</v>
      </c>
      <c r="E27" s="8" t="n">
        <v>29</v>
      </c>
    </row>
    <row r="28" customFormat="false" ht="15" hidden="false" customHeight="false" outlineLevel="0" collapsed="false">
      <c r="A28" s="6" t="n">
        <v>46223</v>
      </c>
      <c r="B28" s="7" t="s">
        <v>45</v>
      </c>
      <c r="C28" s="7" t="s">
        <v>46</v>
      </c>
      <c r="D28" s="7" t="s">
        <v>47</v>
      </c>
      <c r="E28" s="8" t="n">
        <v>51</v>
      </c>
    </row>
    <row r="29" customFormat="false" ht="15" hidden="false" customHeight="false" outlineLevel="0" collapsed="false">
      <c r="A29" s="6" t="n">
        <v>46223</v>
      </c>
      <c r="B29" s="7" t="s">
        <v>69</v>
      </c>
      <c r="C29" s="7" t="s">
        <v>70</v>
      </c>
      <c r="D29" s="7" t="s">
        <v>47</v>
      </c>
      <c r="E29" s="8" t="n">
        <v>78</v>
      </c>
    </row>
    <row r="30" customFormat="false" ht="15" hidden="false" customHeight="false" outlineLevel="0" collapsed="false">
      <c r="A30" s="6" t="n">
        <v>46223</v>
      </c>
      <c r="B30" s="7" t="s">
        <v>71</v>
      </c>
      <c r="C30" s="7" t="s">
        <v>72</v>
      </c>
      <c r="D30" s="7" t="s">
        <v>44</v>
      </c>
      <c r="E30" s="8" t="n">
        <v>250</v>
      </c>
    </row>
    <row r="31" customFormat="false" ht="15" hidden="false" customHeight="false" outlineLevel="0" collapsed="false">
      <c r="A31" s="6" t="n">
        <v>46225</v>
      </c>
      <c r="B31" s="7" t="s">
        <v>73</v>
      </c>
      <c r="C31" s="7" t="s">
        <v>74</v>
      </c>
      <c r="D31" s="7" t="s">
        <v>49</v>
      </c>
      <c r="E31" s="8" t="n">
        <v>18</v>
      </c>
    </row>
    <row r="32" customFormat="false" ht="15" hidden="false" customHeight="false" outlineLevel="0" collapsed="false">
      <c r="A32" s="6" t="n">
        <v>46225</v>
      </c>
      <c r="B32" s="7" t="s">
        <v>71</v>
      </c>
      <c r="C32" s="7" t="s">
        <v>75</v>
      </c>
      <c r="D32" s="7" t="s">
        <v>44</v>
      </c>
      <c r="E32" s="8" t="n">
        <v>310</v>
      </c>
    </row>
    <row r="33" customFormat="false" ht="15" hidden="false" customHeight="false" outlineLevel="0" collapsed="false">
      <c r="A33" s="6" t="n">
        <v>46228</v>
      </c>
      <c r="B33" s="7" t="s">
        <v>76</v>
      </c>
      <c r="C33" s="7" t="s">
        <v>77</v>
      </c>
      <c r="D33" s="7" t="s">
        <v>49</v>
      </c>
      <c r="E33" s="8" t="n">
        <v>28</v>
      </c>
    </row>
    <row r="34" customFormat="false" ht="15" hidden="false" customHeight="false" outlineLevel="0" collapsed="false">
      <c r="A34" s="6" t="n">
        <v>46229</v>
      </c>
      <c r="B34" s="7" t="s">
        <v>50</v>
      </c>
      <c r="C34" s="7" t="s">
        <v>51</v>
      </c>
      <c r="D34" s="7" t="s">
        <v>47</v>
      </c>
      <c r="E34" s="8" t="n">
        <v>142</v>
      </c>
    </row>
    <row r="35" customFormat="false" ht="15" hidden="false" customHeight="false" outlineLevel="0" collapsed="false">
      <c r="A35" s="6" t="n">
        <v>46229</v>
      </c>
      <c r="B35" s="7" t="s">
        <v>56</v>
      </c>
      <c r="C35" s="7" t="s">
        <v>57</v>
      </c>
      <c r="D35" s="7" t="s">
        <v>49</v>
      </c>
      <c r="E35" s="8" t="n">
        <v>5</v>
      </c>
    </row>
    <row r="36" customFormat="false" ht="15" hidden="false" customHeight="false" outlineLevel="0" collapsed="false">
      <c r="A36" s="6" t="n">
        <v>46229</v>
      </c>
      <c r="B36" s="7" t="s">
        <v>45</v>
      </c>
      <c r="C36" s="7" t="s">
        <v>46</v>
      </c>
      <c r="D36" s="7" t="s">
        <v>47</v>
      </c>
      <c r="E36" s="8" t="n">
        <v>60</v>
      </c>
    </row>
    <row r="37" customFormat="false" ht="15" hidden="false" customHeight="false" outlineLevel="0" collapsed="false">
      <c r="A37" s="6" t="n">
        <v>46235</v>
      </c>
      <c r="B37" s="7" t="s">
        <v>42</v>
      </c>
      <c r="C37" s="7" t="s">
        <v>43</v>
      </c>
      <c r="D37" s="7" t="s">
        <v>44</v>
      </c>
      <c r="E37" s="8" t="n">
        <v>1100</v>
      </c>
    </row>
    <row r="38" customFormat="false" ht="15" hidden="false" customHeight="false" outlineLevel="0" collapsed="false">
      <c r="A38" s="6" t="n">
        <v>46236</v>
      </c>
      <c r="B38" s="7" t="s">
        <v>50</v>
      </c>
      <c r="C38" s="7" t="s">
        <v>51</v>
      </c>
      <c r="D38" s="7" t="s">
        <v>47</v>
      </c>
      <c r="E38" s="8" t="n">
        <v>102</v>
      </c>
    </row>
    <row r="39" customFormat="false" ht="15" hidden="false" customHeight="false" outlineLevel="0" collapsed="false">
      <c r="A39" s="6" t="n">
        <v>46236</v>
      </c>
      <c r="B39" s="7" t="s">
        <v>58</v>
      </c>
      <c r="C39" s="7" t="s">
        <v>59</v>
      </c>
      <c r="D39" s="7" t="s">
        <v>47</v>
      </c>
      <c r="E39" s="8" t="n">
        <v>54</v>
      </c>
    </row>
    <row r="40" customFormat="false" ht="15" hidden="false" customHeight="false" outlineLevel="0" collapsed="false">
      <c r="A40" s="6" t="n">
        <v>46238</v>
      </c>
      <c r="B40" s="7" t="s">
        <v>50</v>
      </c>
      <c r="C40" s="7" t="s">
        <v>51</v>
      </c>
      <c r="D40" s="7" t="s">
        <v>47</v>
      </c>
      <c r="E40" s="8" t="n">
        <v>129</v>
      </c>
    </row>
    <row r="41" customFormat="false" ht="15" hidden="false" customHeight="false" outlineLevel="0" collapsed="false">
      <c r="A41" s="6" t="n">
        <v>46239</v>
      </c>
      <c r="B41" s="7" t="s">
        <v>54</v>
      </c>
      <c r="C41" s="7" t="s">
        <v>54</v>
      </c>
      <c r="D41" s="7" t="s">
        <v>55</v>
      </c>
      <c r="E41" s="8" t="n">
        <v>95</v>
      </c>
    </row>
    <row r="42" customFormat="false" ht="15" hidden="false" customHeight="false" outlineLevel="0" collapsed="false">
      <c r="A42" s="6" t="n">
        <v>46239</v>
      </c>
      <c r="B42" s="7" t="s">
        <v>56</v>
      </c>
      <c r="C42" s="7" t="s">
        <v>57</v>
      </c>
      <c r="D42" s="7" t="s">
        <v>49</v>
      </c>
      <c r="E42" s="8" t="n">
        <v>7</v>
      </c>
    </row>
    <row r="43" customFormat="false" ht="15" hidden="false" customHeight="false" outlineLevel="0" collapsed="false">
      <c r="A43" s="6" t="n">
        <v>46239</v>
      </c>
      <c r="B43" s="7" t="s">
        <v>65</v>
      </c>
      <c r="C43" s="7" t="s">
        <v>66</v>
      </c>
      <c r="D43" s="7" t="s">
        <v>47</v>
      </c>
      <c r="E43" s="8" t="n">
        <v>19</v>
      </c>
    </row>
    <row r="44" customFormat="false" ht="15" hidden="false" customHeight="false" outlineLevel="0" collapsed="false">
      <c r="A44" s="6" t="n">
        <v>46240</v>
      </c>
      <c r="B44" s="7" t="s">
        <v>45</v>
      </c>
      <c r="C44" s="7" t="s">
        <v>46</v>
      </c>
      <c r="D44" s="7" t="s">
        <v>47</v>
      </c>
      <c r="E44" s="8" t="n">
        <v>41</v>
      </c>
    </row>
    <row r="45" customFormat="false" ht="15" hidden="false" customHeight="false" outlineLevel="0" collapsed="false">
      <c r="A45" s="6" t="n">
        <v>46242</v>
      </c>
      <c r="B45" s="7" t="s">
        <v>60</v>
      </c>
      <c r="C45" s="7" t="s">
        <v>61</v>
      </c>
      <c r="D45" s="7" t="s">
        <v>44</v>
      </c>
      <c r="E45" s="8" t="n">
        <v>82</v>
      </c>
    </row>
    <row r="46" customFormat="false" ht="15" hidden="false" customHeight="false" outlineLevel="0" collapsed="false">
      <c r="A46" s="6" t="n">
        <v>46243</v>
      </c>
      <c r="B46" s="7" t="s">
        <v>45</v>
      </c>
      <c r="C46" s="7" t="s">
        <v>46</v>
      </c>
      <c r="D46" s="7" t="s">
        <v>47</v>
      </c>
      <c r="E46" s="8" t="n">
        <v>44</v>
      </c>
    </row>
    <row r="47" customFormat="false" ht="15" hidden="false" customHeight="false" outlineLevel="0" collapsed="false">
      <c r="A47" s="6" t="n">
        <v>46244</v>
      </c>
      <c r="B47" s="7" t="s">
        <v>58</v>
      </c>
      <c r="C47" s="7" t="s">
        <v>62</v>
      </c>
      <c r="D47" s="7" t="s">
        <v>55</v>
      </c>
      <c r="E47" s="8" t="n">
        <v>14</v>
      </c>
    </row>
    <row r="48" customFormat="false" ht="15" hidden="false" customHeight="false" outlineLevel="0" collapsed="false">
      <c r="A48" s="6" t="n">
        <v>46244</v>
      </c>
      <c r="B48" s="7" t="s">
        <v>73</v>
      </c>
      <c r="C48" s="7" t="s">
        <v>74</v>
      </c>
      <c r="D48" s="7" t="s">
        <v>49</v>
      </c>
      <c r="E48" s="8" t="n">
        <v>18</v>
      </c>
    </row>
    <row r="49" customFormat="false" ht="15" hidden="false" customHeight="false" outlineLevel="0" collapsed="false">
      <c r="A49" s="6" t="n">
        <v>46246</v>
      </c>
      <c r="B49" s="7" t="s">
        <v>60</v>
      </c>
      <c r="C49" s="7" t="s">
        <v>63</v>
      </c>
      <c r="D49" s="7" t="s">
        <v>44</v>
      </c>
      <c r="E49" s="8" t="n">
        <v>49</v>
      </c>
    </row>
    <row r="50" customFormat="false" ht="15" hidden="false" customHeight="false" outlineLevel="0" collapsed="false">
      <c r="A50" s="6" t="n">
        <v>46246</v>
      </c>
      <c r="B50" s="7" t="s">
        <v>65</v>
      </c>
      <c r="C50" s="7" t="s">
        <v>66</v>
      </c>
      <c r="D50" s="7" t="s">
        <v>47</v>
      </c>
      <c r="E50" s="8" t="n">
        <v>26</v>
      </c>
    </row>
    <row r="51" customFormat="false" ht="15" hidden="false" customHeight="false" outlineLevel="0" collapsed="false">
      <c r="A51" s="6" t="n">
        <v>46246</v>
      </c>
      <c r="B51" s="7" t="s">
        <v>69</v>
      </c>
      <c r="C51" s="7" t="s">
        <v>70</v>
      </c>
      <c r="D51" s="7" t="s">
        <v>47</v>
      </c>
      <c r="E51" s="8" t="n">
        <v>56</v>
      </c>
    </row>
    <row r="52" customFormat="false" ht="15" hidden="false" customHeight="false" outlineLevel="0" collapsed="false">
      <c r="A52" s="6" t="n">
        <v>46248</v>
      </c>
      <c r="B52" s="7" t="s">
        <v>56</v>
      </c>
      <c r="C52" s="7" t="s">
        <v>57</v>
      </c>
      <c r="D52" s="7" t="s">
        <v>49</v>
      </c>
      <c r="E52" s="8" t="n">
        <v>8</v>
      </c>
    </row>
    <row r="53" customFormat="false" ht="15" hidden="false" customHeight="false" outlineLevel="0" collapsed="false">
      <c r="A53" s="6" t="n">
        <v>46249</v>
      </c>
      <c r="B53" s="7" t="s">
        <v>67</v>
      </c>
      <c r="C53" s="7" t="s">
        <v>68</v>
      </c>
      <c r="D53" s="7" t="s">
        <v>47</v>
      </c>
      <c r="E53" s="8" t="n">
        <v>45</v>
      </c>
    </row>
    <row r="54" customFormat="false" ht="15" hidden="false" customHeight="false" outlineLevel="0" collapsed="false">
      <c r="A54" s="6" t="n">
        <v>46250</v>
      </c>
      <c r="B54" s="7" t="s">
        <v>56</v>
      </c>
      <c r="C54" s="7" t="s">
        <v>57</v>
      </c>
      <c r="D54" s="7" t="s">
        <v>49</v>
      </c>
      <c r="E54" s="8" t="n">
        <v>8</v>
      </c>
    </row>
    <row r="55" customFormat="false" ht="15" hidden="false" customHeight="false" outlineLevel="0" collapsed="false">
      <c r="A55" s="6" t="n">
        <v>46251</v>
      </c>
      <c r="B55" s="7" t="s">
        <v>52</v>
      </c>
      <c r="C55" s="7" t="s">
        <v>32</v>
      </c>
      <c r="D55" s="7" t="s">
        <v>53</v>
      </c>
      <c r="E55" s="8" t="n">
        <v>48</v>
      </c>
    </row>
    <row r="56" customFormat="false" ht="15" hidden="false" customHeight="false" outlineLevel="0" collapsed="false">
      <c r="A56" s="6" t="n">
        <v>46252</v>
      </c>
      <c r="B56" s="7" t="s">
        <v>45</v>
      </c>
      <c r="C56" s="7" t="s">
        <v>48</v>
      </c>
      <c r="D56" s="7" t="s">
        <v>49</v>
      </c>
      <c r="E56" s="8" t="n">
        <v>7</v>
      </c>
    </row>
    <row r="57" customFormat="false" ht="15" hidden="false" customHeight="false" outlineLevel="0" collapsed="false">
      <c r="A57" s="6" t="n">
        <v>46253</v>
      </c>
      <c r="B57" s="7" t="s">
        <v>58</v>
      </c>
      <c r="C57" s="7" t="s">
        <v>59</v>
      </c>
      <c r="D57" s="7" t="s">
        <v>47</v>
      </c>
      <c r="E57" s="8" t="n">
        <v>38</v>
      </c>
    </row>
    <row r="58" customFormat="false" ht="15" hidden="false" customHeight="false" outlineLevel="0" collapsed="false">
      <c r="A58" s="6" t="n">
        <v>46254</v>
      </c>
      <c r="B58" s="7" t="s">
        <v>71</v>
      </c>
      <c r="C58" s="7" t="s">
        <v>72</v>
      </c>
      <c r="D58" s="7" t="s">
        <v>44</v>
      </c>
      <c r="E58" s="8" t="n">
        <v>250</v>
      </c>
    </row>
    <row r="59" customFormat="false" ht="15" hidden="false" customHeight="false" outlineLevel="0" collapsed="false">
      <c r="A59" s="6" t="n">
        <v>46255</v>
      </c>
      <c r="B59" s="7" t="s">
        <v>56</v>
      </c>
      <c r="C59" s="7" t="s">
        <v>57</v>
      </c>
      <c r="D59" s="7" t="s">
        <v>49</v>
      </c>
      <c r="E59" s="8" t="n">
        <v>4</v>
      </c>
    </row>
    <row r="60" customFormat="false" ht="15" hidden="false" customHeight="false" outlineLevel="0" collapsed="false">
      <c r="A60" s="6" t="n">
        <v>46256</v>
      </c>
      <c r="B60" s="7" t="s">
        <v>50</v>
      </c>
      <c r="C60" s="7" t="s">
        <v>51</v>
      </c>
      <c r="D60" s="7" t="s">
        <v>47</v>
      </c>
      <c r="E60" s="8" t="n">
        <v>157</v>
      </c>
    </row>
    <row r="61" customFormat="false" ht="15" hidden="false" customHeight="false" outlineLevel="0" collapsed="false">
      <c r="A61" s="6" t="n">
        <v>46256</v>
      </c>
      <c r="B61" s="7" t="s">
        <v>71</v>
      </c>
      <c r="C61" s="7" t="s">
        <v>75</v>
      </c>
      <c r="D61" s="7" t="s">
        <v>44</v>
      </c>
      <c r="E61" s="8" t="n">
        <v>310</v>
      </c>
    </row>
    <row r="62" customFormat="false" ht="15" hidden="false" customHeight="false" outlineLevel="0" collapsed="false">
      <c r="A62" s="6" t="n">
        <v>46258</v>
      </c>
      <c r="B62" s="7" t="s">
        <v>56</v>
      </c>
      <c r="C62" s="7" t="s">
        <v>64</v>
      </c>
      <c r="D62" s="7" t="s">
        <v>47</v>
      </c>
      <c r="E62" s="8" t="n">
        <v>52</v>
      </c>
    </row>
    <row r="63" customFormat="false" ht="15" hidden="false" customHeight="false" outlineLevel="0" collapsed="false">
      <c r="A63" s="6" t="n">
        <v>46259</v>
      </c>
      <c r="B63" s="7" t="s">
        <v>56</v>
      </c>
      <c r="C63" s="7" t="s">
        <v>64</v>
      </c>
      <c r="D63" s="7" t="s">
        <v>47</v>
      </c>
      <c r="E63" s="8" t="n">
        <v>33</v>
      </c>
    </row>
    <row r="64" customFormat="false" ht="15" hidden="false" customHeight="false" outlineLevel="0" collapsed="false">
      <c r="A64" s="6" t="n">
        <v>46259</v>
      </c>
      <c r="B64" s="7" t="s">
        <v>56</v>
      </c>
      <c r="C64" s="7" t="s">
        <v>57</v>
      </c>
      <c r="D64" s="7" t="s">
        <v>49</v>
      </c>
      <c r="E64" s="8" t="n">
        <v>8</v>
      </c>
    </row>
    <row r="65" customFormat="false" ht="15" hidden="false" customHeight="false" outlineLevel="0" collapsed="false">
      <c r="A65" s="6" t="n">
        <v>46260</v>
      </c>
      <c r="B65" s="7" t="s">
        <v>45</v>
      </c>
      <c r="C65" s="7" t="s">
        <v>48</v>
      </c>
      <c r="D65" s="7" t="s">
        <v>49</v>
      </c>
      <c r="E65" s="8" t="n">
        <v>11</v>
      </c>
    </row>
    <row r="66" customFormat="false" ht="15" hidden="false" customHeight="false" outlineLevel="0" collapsed="false">
      <c r="A66" s="6" t="n">
        <v>46261</v>
      </c>
      <c r="B66" s="7" t="s">
        <v>50</v>
      </c>
      <c r="C66" s="7" t="s">
        <v>51</v>
      </c>
      <c r="D66" s="7" t="s">
        <v>47</v>
      </c>
      <c r="E66" s="8" t="n">
        <v>129</v>
      </c>
    </row>
    <row r="67" customFormat="false" ht="15" hidden="false" customHeight="false" outlineLevel="0" collapsed="false">
      <c r="A67" s="6" t="n">
        <v>46266</v>
      </c>
      <c r="B67" s="7" t="s">
        <v>42</v>
      </c>
      <c r="C67" s="7" t="s">
        <v>43</v>
      </c>
      <c r="D67" s="7" t="s">
        <v>44</v>
      </c>
      <c r="E67" s="8" t="n">
        <v>1100</v>
      </c>
    </row>
    <row r="68" customFormat="false" ht="15" hidden="false" customHeight="false" outlineLevel="0" collapsed="false">
      <c r="A68" s="6" t="n">
        <v>46268</v>
      </c>
      <c r="B68" s="7" t="s">
        <v>50</v>
      </c>
      <c r="C68" s="7" t="s">
        <v>51</v>
      </c>
      <c r="D68" s="7" t="s">
        <v>47</v>
      </c>
      <c r="E68" s="8" t="n">
        <v>105</v>
      </c>
    </row>
    <row r="69" customFormat="false" ht="15" hidden="false" customHeight="false" outlineLevel="0" collapsed="false">
      <c r="A69" s="6" t="n">
        <v>46268</v>
      </c>
      <c r="B69" s="7" t="s">
        <v>56</v>
      </c>
      <c r="C69" s="7" t="s">
        <v>57</v>
      </c>
      <c r="D69" s="7" t="s">
        <v>49</v>
      </c>
      <c r="E69" s="8" t="n">
        <v>6</v>
      </c>
    </row>
    <row r="70" customFormat="false" ht="15" hidden="false" customHeight="false" outlineLevel="0" collapsed="false">
      <c r="A70" s="6" t="n">
        <v>46269</v>
      </c>
      <c r="B70" s="7" t="s">
        <v>45</v>
      </c>
      <c r="C70" s="7" t="s">
        <v>46</v>
      </c>
      <c r="D70" s="7" t="s">
        <v>47</v>
      </c>
      <c r="E70" s="8" t="n">
        <v>64</v>
      </c>
    </row>
    <row r="71" customFormat="false" ht="15" hidden="false" customHeight="false" outlineLevel="0" collapsed="false">
      <c r="A71" s="6" t="n">
        <v>46270</v>
      </c>
      <c r="B71" s="7" t="s">
        <v>54</v>
      </c>
      <c r="C71" s="7" t="s">
        <v>54</v>
      </c>
      <c r="D71" s="7" t="s">
        <v>55</v>
      </c>
      <c r="E71" s="8" t="n">
        <v>95</v>
      </c>
    </row>
    <row r="72" customFormat="false" ht="15" hidden="false" customHeight="false" outlineLevel="0" collapsed="false">
      <c r="A72" s="6" t="n">
        <v>46270</v>
      </c>
      <c r="B72" s="7" t="s">
        <v>45</v>
      </c>
      <c r="C72" s="7" t="s">
        <v>46</v>
      </c>
      <c r="D72" s="7" t="s">
        <v>47</v>
      </c>
      <c r="E72" s="8" t="n">
        <v>47</v>
      </c>
    </row>
    <row r="73" customFormat="false" ht="15" hidden="false" customHeight="false" outlineLevel="0" collapsed="false">
      <c r="A73" s="6" t="n">
        <v>46273</v>
      </c>
      <c r="B73" s="7" t="s">
        <v>60</v>
      </c>
      <c r="C73" s="7" t="s">
        <v>61</v>
      </c>
      <c r="D73" s="7" t="s">
        <v>44</v>
      </c>
      <c r="E73" s="8" t="n">
        <v>89</v>
      </c>
    </row>
    <row r="74" customFormat="false" ht="15" hidden="false" customHeight="false" outlineLevel="0" collapsed="false">
      <c r="A74" s="6" t="n">
        <v>46273</v>
      </c>
      <c r="B74" s="7" t="s">
        <v>56</v>
      </c>
      <c r="C74" s="7" t="s">
        <v>64</v>
      </c>
      <c r="D74" s="7" t="s">
        <v>47</v>
      </c>
      <c r="E74" s="8" t="n">
        <v>24</v>
      </c>
    </row>
    <row r="75" customFormat="false" ht="15" hidden="false" customHeight="false" outlineLevel="0" collapsed="false">
      <c r="A75" s="6" t="n">
        <v>46273</v>
      </c>
      <c r="B75" s="7" t="s">
        <v>56</v>
      </c>
      <c r="C75" s="7" t="s">
        <v>64</v>
      </c>
      <c r="D75" s="7" t="s">
        <v>47</v>
      </c>
      <c r="E75" s="8" t="n">
        <v>47</v>
      </c>
    </row>
    <row r="76" customFormat="false" ht="15" hidden="false" customHeight="false" outlineLevel="0" collapsed="false">
      <c r="A76" s="6" t="n">
        <v>46273</v>
      </c>
      <c r="B76" s="7" t="s">
        <v>76</v>
      </c>
      <c r="C76" s="7" t="s">
        <v>77</v>
      </c>
      <c r="D76" s="7" t="s">
        <v>49</v>
      </c>
      <c r="E76" s="8" t="n">
        <v>21</v>
      </c>
    </row>
    <row r="77" customFormat="false" ht="15" hidden="false" customHeight="false" outlineLevel="0" collapsed="false">
      <c r="A77" s="6" t="n">
        <v>46275</v>
      </c>
      <c r="B77" s="7" t="s">
        <v>58</v>
      </c>
      <c r="C77" s="7" t="s">
        <v>62</v>
      </c>
      <c r="D77" s="7" t="s">
        <v>55</v>
      </c>
      <c r="E77" s="8" t="n">
        <v>14</v>
      </c>
    </row>
    <row r="78" customFormat="false" ht="15" hidden="false" customHeight="false" outlineLevel="0" collapsed="false">
      <c r="A78" s="6" t="n">
        <v>46277</v>
      </c>
      <c r="B78" s="7" t="s">
        <v>60</v>
      </c>
      <c r="C78" s="7" t="s">
        <v>63</v>
      </c>
      <c r="D78" s="7" t="s">
        <v>44</v>
      </c>
      <c r="E78" s="8" t="n">
        <v>63</v>
      </c>
    </row>
    <row r="79" customFormat="false" ht="15" hidden="false" customHeight="false" outlineLevel="0" collapsed="false">
      <c r="A79" s="6" t="n">
        <v>46277</v>
      </c>
      <c r="B79" s="7" t="s">
        <v>50</v>
      </c>
      <c r="C79" s="7" t="s">
        <v>51</v>
      </c>
      <c r="D79" s="7" t="s">
        <v>47</v>
      </c>
      <c r="E79" s="8" t="n">
        <v>142</v>
      </c>
    </row>
    <row r="80" customFormat="false" ht="15" hidden="false" customHeight="false" outlineLevel="0" collapsed="false">
      <c r="A80" s="6" t="n">
        <v>46277</v>
      </c>
      <c r="B80" s="7" t="s">
        <v>50</v>
      </c>
      <c r="C80" s="7" t="s">
        <v>51</v>
      </c>
      <c r="D80" s="7" t="s">
        <v>47</v>
      </c>
      <c r="E80" s="8" t="n">
        <v>106</v>
      </c>
    </row>
    <row r="81" customFormat="false" ht="15" hidden="false" customHeight="false" outlineLevel="0" collapsed="false">
      <c r="A81" s="6" t="n">
        <v>46277</v>
      </c>
      <c r="B81" s="7" t="s">
        <v>73</v>
      </c>
      <c r="C81" s="7" t="s">
        <v>74</v>
      </c>
      <c r="D81" s="7" t="s">
        <v>49</v>
      </c>
      <c r="E81" s="8" t="n">
        <v>18</v>
      </c>
    </row>
    <row r="82" customFormat="false" ht="15" hidden="false" customHeight="false" outlineLevel="0" collapsed="false">
      <c r="A82" s="6" t="n">
        <v>46277</v>
      </c>
      <c r="B82" s="7" t="s">
        <v>69</v>
      </c>
      <c r="C82" s="7" t="s">
        <v>70</v>
      </c>
      <c r="D82" s="7" t="s">
        <v>47</v>
      </c>
      <c r="E82" s="8" t="n">
        <v>75</v>
      </c>
    </row>
    <row r="83" customFormat="false" ht="15" hidden="false" customHeight="false" outlineLevel="0" collapsed="false">
      <c r="A83" s="6" t="n">
        <v>46278</v>
      </c>
      <c r="B83" s="7" t="s">
        <v>45</v>
      </c>
      <c r="C83" s="7" t="s">
        <v>48</v>
      </c>
      <c r="D83" s="7" t="s">
        <v>49</v>
      </c>
      <c r="E83" s="8" t="n">
        <v>18</v>
      </c>
    </row>
    <row r="84" customFormat="false" ht="15" hidden="false" customHeight="false" outlineLevel="0" collapsed="false">
      <c r="A84" s="6" t="n">
        <v>46280</v>
      </c>
      <c r="B84" s="7" t="s">
        <v>56</v>
      </c>
      <c r="C84" s="7" t="s">
        <v>57</v>
      </c>
      <c r="D84" s="7" t="s">
        <v>49</v>
      </c>
      <c r="E84" s="8" t="n">
        <v>8</v>
      </c>
    </row>
    <row r="85" customFormat="false" ht="15" hidden="false" customHeight="false" outlineLevel="0" collapsed="false">
      <c r="A85" s="6" t="n">
        <v>46280</v>
      </c>
      <c r="B85" s="7" t="s">
        <v>45</v>
      </c>
      <c r="C85" s="7" t="s">
        <v>48</v>
      </c>
      <c r="D85" s="7" t="s">
        <v>49</v>
      </c>
      <c r="E85" s="8" t="n">
        <v>12</v>
      </c>
    </row>
    <row r="86" customFormat="false" ht="15" hidden="false" customHeight="false" outlineLevel="0" collapsed="false">
      <c r="A86" s="6" t="n">
        <v>46280</v>
      </c>
      <c r="B86" s="7" t="s">
        <v>67</v>
      </c>
      <c r="C86" s="7" t="s">
        <v>68</v>
      </c>
      <c r="D86" s="7" t="s">
        <v>47</v>
      </c>
      <c r="E86" s="8" t="n">
        <v>45</v>
      </c>
    </row>
    <row r="87" customFormat="false" ht="15" hidden="false" customHeight="false" outlineLevel="0" collapsed="false">
      <c r="A87" s="6" t="n">
        <v>46281</v>
      </c>
      <c r="B87" s="7" t="s">
        <v>56</v>
      </c>
      <c r="C87" s="7" t="s">
        <v>64</v>
      </c>
      <c r="D87" s="7" t="s">
        <v>47</v>
      </c>
      <c r="E87" s="8" t="n">
        <v>46</v>
      </c>
    </row>
    <row r="88" customFormat="false" ht="15" hidden="false" customHeight="false" outlineLevel="0" collapsed="false">
      <c r="A88" s="6" t="n">
        <v>46281</v>
      </c>
      <c r="B88" s="7" t="s">
        <v>56</v>
      </c>
      <c r="C88" s="7" t="s">
        <v>57</v>
      </c>
      <c r="D88" s="7" t="s">
        <v>49</v>
      </c>
      <c r="E88" s="8" t="n">
        <v>8</v>
      </c>
    </row>
    <row r="89" customFormat="false" ht="15" hidden="false" customHeight="false" outlineLevel="0" collapsed="false">
      <c r="A89" s="6" t="n">
        <v>46281</v>
      </c>
      <c r="B89" s="7" t="s">
        <v>65</v>
      </c>
      <c r="C89" s="7" t="s">
        <v>66</v>
      </c>
      <c r="D89" s="7" t="s">
        <v>47</v>
      </c>
      <c r="E89" s="8" t="n">
        <v>19</v>
      </c>
    </row>
    <row r="90" customFormat="false" ht="15" hidden="false" customHeight="false" outlineLevel="0" collapsed="false">
      <c r="A90" s="6" t="n">
        <v>46283</v>
      </c>
      <c r="B90" s="7" t="s">
        <v>50</v>
      </c>
      <c r="C90" s="7" t="s">
        <v>51</v>
      </c>
      <c r="D90" s="7" t="s">
        <v>47</v>
      </c>
      <c r="E90" s="8" t="n">
        <v>107</v>
      </c>
    </row>
    <row r="91" customFormat="false" ht="15" hidden="false" customHeight="false" outlineLevel="0" collapsed="false">
      <c r="A91" s="6" t="n">
        <v>46285</v>
      </c>
      <c r="B91" s="7" t="s">
        <v>45</v>
      </c>
      <c r="C91" s="7" t="s">
        <v>48</v>
      </c>
      <c r="D91" s="7" t="s">
        <v>49</v>
      </c>
      <c r="E91" s="8" t="n">
        <v>13</v>
      </c>
    </row>
    <row r="92" customFormat="false" ht="15" hidden="false" customHeight="false" outlineLevel="0" collapsed="false">
      <c r="A92" s="6" t="n">
        <v>46285</v>
      </c>
      <c r="B92" s="7" t="s">
        <v>71</v>
      </c>
      <c r="C92" s="7" t="s">
        <v>72</v>
      </c>
      <c r="D92" s="7" t="s">
        <v>44</v>
      </c>
      <c r="E92" s="8" t="n">
        <v>250</v>
      </c>
    </row>
    <row r="93" customFormat="false" ht="15" hidden="false" customHeight="false" outlineLevel="0" collapsed="false">
      <c r="A93" s="6" t="n">
        <v>46287</v>
      </c>
      <c r="B93" s="7" t="s">
        <v>45</v>
      </c>
      <c r="C93" s="7" t="s">
        <v>46</v>
      </c>
      <c r="D93" s="7" t="s">
        <v>47</v>
      </c>
      <c r="E93" s="8" t="n">
        <v>52</v>
      </c>
    </row>
    <row r="94" customFormat="false" ht="15" hidden="false" customHeight="false" outlineLevel="0" collapsed="false">
      <c r="A94" s="6" t="n">
        <v>46287</v>
      </c>
      <c r="B94" s="7" t="s">
        <v>71</v>
      </c>
      <c r="C94" s="7" t="s">
        <v>75</v>
      </c>
      <c r="D94" s="7" t="s">
        <v>44</v>
      </c>
      <c r="E94" s="8" t="n">
        <v>310</v>
      </c>
    </row>
    <row r="95" customFormat="false" ht="15" hidden="false" customHeight="false" outlineLevel="0" collapsed="false">
      <c r="A95" s="6" t="n">
        <v>46288</v>
      </c>
      <c r="B95" s="7" t="s">
        <v>78</v>
      </c>
      <c r="C95" s="7" t="s">
        <v>79</v>
      </c>
      <c r="D95" s="7" t="s">
        <v>53</v>
      </c>
      <c r="E95" s="8" t="n">
        <v>116</v>
      </c>
    </row>
    <row r="96" customFormat="false" ht="15" hidden="false" customHeight="false" outlineLevel="0" collapsed="false">
      <c r="A96" s="6" t="n">
        <v>46290</v>
      </c>
      <c r="B96" s="7" t="s">
        <v>56</v>
      </c>
      <c r="C96" s="7" t="s">
        <v>57</v>
      </c>
      <c r="D96" s="7" t="s">
        <v>49</v>
      </c>
      <c r="E96" s="8" t="n">
        <v>6</v>
      </c>
    </row>
    <row r="97" customFormat="false" ht="15" hidden="false" customHeight="false" outlineLevel="0" collapsed="false">
      <c r="A97" s="6" t="n">
        <v>46291</v>
      </c>
      <c r="B97" s="7" t="s">
        <v>50</v>
      </c>
      <c r="C97" s="7" t="s">
        <v>51</v>
      </c>
      <c r="D97" s="7" t="s">
        <v>47</v>
      </c>
      <c r="E97" s="8" t="n">
        <v>157</v>
      </c>
    </row>
    <row r="98" customFormat="false" ht="15" hidden="false" customHeight="false" outlineLevel="0" collapsed="false">
      <c r="A98" s="6" t="n">
        <v>46291</v>
      </c>
      <c r="B98" s="7" t="s">
        <v>56</v>
      </c>
      <c r="C98" s="7" t="s">
        <v>64</v>
      </c>
      <c r="D98" s="7" t="s">
        <v>47</v>
      </c>
      <c r="E98" s="8" t="n">
        <v>24</v>
      </c>
    </row>
    <row r="99" customFormat="false" ht="15" hidden="false" customHeight="false" outlineLevel="0" collapsed="false">
      <c r="A99" s="6" t="n">
        <v>46291</v>
      </c>
      <c r="B99" s="7" t="s">
        <v>56</v>
      </c>
      <c r="C99" s="7" t="s">
        <v>57</v>
      </c>
      <c r="D99" s="7" t="s">
        <v>49</v>
      </c>
      <c r="E99" s="8" t="n">
        <v>6</v>
      </c>
    </row>
    <row r="100" customFormat="false" ht="15" hidden="false" customHeight="false" outlineLevel="0" collapsed="false">
      <c r="A100" s="6"/>
      <c r="B100" s="7"/>
      <c r="C100" s="7"/>
      <c r="D100" s="7"/>
      <c r="E100" s="8"/>
    </row>
    <row r="101" customFormat="false" ht="15" hidden="false" customHeight="false" outlineLevel="0" collapsed="false">
      <c r="A101" s="6"/>
      <c r="B101" s="7"/>
      <c r="C101" s="7"/>
      <c r="D101" s="7"/>
      <c r="E101" s="8"/>
    </row>
    <row r="102" customFormat="false" ht="15" hidden="false" customHeight="false" outlineLevel="0" collapsed="false">
      <c r="A102" s="6"/>
      <c r="B102" s="7"/>
      <c r="C102" s="7"/>
      <c r="D102" s="7"/>
      <c r="E102" s="8"/>
    </row>
    <row r="103" customFormat="false" ht="15" hidden="false" customHeight="false" outlineLevel="0" collapsed="false">
      <c r="A103" s="6"/>
      <c r="B103" s="7"/>
      <c r="C103" s="7"/>
      <c r="D103" s="7"/>
      <c r="E103" s="8"/>
    </row>
    <row r="104" customFormat="false" ht="15" hidden="false" customHeight="false" outlineLevel="0" collapsed="false">
      <c r="A104" s="6"/>
      <c r="B104" s="7"/>
      <c r="C104" s="7"/>
      <c r="D104" s="7"/>
      <c r="E104" s="8"/>
    </row>
    <row r="105" customFormat="false" ht="15" hidden="false" customHeight="false" outlineLevel="0" collapsed="false">
      <c r="A105" s="6"/>
      <c r="B105" s="7"/>
      <c r="C105" s="7"/>
      <c r="D105" s="7"/>
      <c r="E105" s="8"/>
    </row>
    <row r="106" customFormat="false" ht="15" hidden="false" customHeight="false" outlineLevel="0" collapsed="false">
      <c r="A106" s="6"/>
      <c r="B106" s="7"/>
      <c r="C106" s="7"/>
      <c r="D106" s="7"/>
      <c r="E106" s="8"/>
    </row>
    <row r="107" customFormat="false" ht="15" hidden="false" customHeight="false" outlineLevel="0" collapsed="false">
      <c r="A107" s="6"/>
      <c r="B107" s="7"/>
      <c r="C107" s="7"/>
      <c r="D107" s="7"/>
      <c r="E107" s="8"/>
    </row>
    <row r="108" customFormat="false" ht="15" hidden="false" customHeight="false" outlineLevel="0" collapsed="false">
      <c r="A108" s="6"/>
      <c r="B108" s="7"/>
      <c r="C108" s="7"/>
      <c r="D108" s="7"/>
      <c r="E108" s="8"/>
    </row>
    <row r="109" customFormat="false" ht="15" hidden="false" customHeight="false" outlineLevel="0" collapsed="false">
      <c r="A109" s="6"/>
      <c r="B109" s="7"/>
      <c r="C109" s="7"/>
      <c r="D109" s="7"/>
      <c r="E109" s="8"/>
    </row>
    <row r="110" customFormat="false" ht="15" hidden="false" customHeight="false" outlineLevel="0" collapsed="false">
      <c r="A110" s="6"/>
      <c r="B110" s="7"/>
      <c r="C110" s="7"/>
      <c r="D110" s="7"/>
      <c r="E110" s="8"/>
    </row>
    <row r="111" customFormat="false" ht="15" hidden="false" customHeight="false" outlineLevel="0" collapsed="false">
      <c r="A111" s="6"/>
      <c r="B111" s="7"/>
      <c r="C111" s="7"/>
      <c r="D111" s="7"/>
      <c r="E111" s="8"/>
    </row>
    <row r="112" customFormat="false" ht="15" hidden="false" customHeight="false" outlineLevel="0" collapsed="false">
      <c r="A112" s="6"/>
      <c r="B112" s="7"/>
      <c r="C112" s="7"/>
      <c r="D112" s="7"/>
      <c r="E112" s="8"/>
    </row>
    <row r="113" customFormat="false" ht="15" hidden="false" customHeight="false" outlineLevel="0" collapsed="false">
      <c r="A113" s="6"/>
      <c r="B113" s="7"/>
      <c r="C113" s="7"/>
      <c r="D113" s="7"/>
      <c r="E113" s="8"/>
    </row>
    <row r="114" customFormat="false" ht="15" hidden="false" customHeight="false" outlineLevel="0" collapsed="false">
      <c r="A114" s="6"/>
      <c r="B114" s="7"/>
      <c r="C114" s="7"/>
      <c r="D114" s="7"/>
      <c r="E114" s="8"/>
    </row>
    <row r="115" customFormat="false" ht="15" hidden="false" customHeight="false" outlineLevel="0" collapsed="false">
      <c r="A115" s="6"/>
      <c r="B115" s="7"/>
      <c r="C115" s="7"/>
      <c r="D115" s="7"/>
      <c r="E115" s="8"/>
    </row>
    <row r="116" customFormat="false" ht="15" hidden="false" customHeight="false" outlineLevel="0" collapsed="false">
      <c r="A116" s="6"/>
      <c r="B116" s="7"/>
      <c r="C116" s="7"/>
      <c r="D116" s="7"/>
      <c r="E116" s="8"/>
    </row>
    <row r="117" customFormat="false" ht="15" hidden="false" customHeight="false" outlineLevel="0" collapsed="false">
      <c r="A117" s="6"/>
      <c r="B117" s="7"/>
      <c r="C117" s="7"/>
      <c r="D117" s="7"/>
      <c r="E117" s="8"/>
    </row>
    <row r="118" customFormat="false" ht="15" hidden="false" customHeight="false" outlineLevel="0" collapsed="false">
      <c r="A118" s="6"/>
      <c r="B118" s="7"/>
      <c r="C118" s="7"/>
      <c r="D118" s="7"/>
      <c r="E118" s="8"/>
    </row>
    <row r="119" customFormat="false" ht="15" hidden="false" customHeight="false" outlineLevel="0" collapsed="false">
      <c r="A119" s="6"/>
      <c r="B119" s="7"/>
      <c r="C119" s="7"/>
      <c r="D119" s="7"/>
      <c r="E119" s="8"/>
    </row>
    <row r="120" customFormat="false" ht="15" hidden="false" customHeight="false" outlineLevel="0" collapsed="false">
      <c r="A120" s="6"/>
      <c r="B120" s="7"/>
      <c r="C120" s="7"/>
      <c r="D120" s="7"/>
      <c r="E120" s="8"/>
    </row>
    <row r="121" customFormat="false" ht="15" hidden="false" customHeight="false" outlineLevel="0" collapsed="false">
      <c r="A121" s="6"/>
      <c r="B121" s="7"/>
      <c r="C121" s="7"/>
      <c r="D121" s="7"/>
      <c r="E121" s="8"/>
    </row>
    <row r="122" customFormat="false" ht="15" hidden="false" customHeight="false" outlineLevel="0" collapsed="false">
      <c r="A122" s="6"/>
      <c r="B122" s="7"/>
      <c r="C122" s="7"/>
      <c r="D122" s="7"/>
      <c r="E122" s="8"/>
    </row>
    <row r="123" customFormat="false" ht="15" hidden="false" customHeight="false" outlineLevel="0" collapsed="false">
      <c r="A123" s="6"/>
      <c r="B123" s="7"/>
      <c r="C123" s="7"/>
      <c r="D123" s="7"/>
      <c r="E123" s="8"/>
    </row>
    <row r="124" customFormat="false" ht="15" hidden="false" customHeight="false" outlineLevel="0" collapsed="false">
      <c r="A124" s="6"/>
      <c r="B124" s="7"/>
      <c r="C124" s="7"/>
      <c r="D124" s="7"/>
      <c r="E124" s="8"/>
    </row>
    <row r="125" customFormat="false" ht="15" hidden="false" customHeight="false" outlineLevel="0" collapsed="false">
      <c r="A125" s="6"/>
      <c r="B125" s="7"/>
      <c r="C125" s="7"/>
      <c r="D125" s="7"/>
      <c r="E125" s="8"/>
    </row>
    <row r="126" customFormat="false" ht="15" hidden="false" customHeight="false" outlineLevel="0" collapsed="false">
      <c r="A126" s="6"/>
      <c r="B126" s="7"/>
      <c r="C126" s="7"/>
      <c r="D126" s="7"/>
      <c r="E126" s="8"/>
    </row>
    <row r="127" customFormat="false" ht="15" hidden="false" customHeight="false" outlineLevel="0" collapsed="false">
      <c r="A127" s="6"/>
      <c r="B127" s="7"/>
      <c r="C127" s="7"/>
      <c r="D127" s="7"/>
      <c r="E127" s="8"/>
    </row>
    <row r="128" customFormat="false" ht="15" hidden="false" customHeight="false" outlineLevel="0" collapsed="false">
      <c r="A128" s="6"/>
      <c r="B128" s="7"/>
      <c r="C128" s="7"/>
      <c r="D128" s="7"/>
      <c r="E128" s="8"/>
    </row>
    <row r="129" customFormat="false" ht="15" hidden="false" customHeight="false" outlineLevel="0" collapsed="false">
      <c r="A129" s="6"/>
      <c r="B129" s="7"/>
      <c r="C129" s="7"/>
      <c r="D129" s="7"/>
      <c r="E129" s="8"/>
    </row>
    <row r="130" customFormat="false" ht="15" hidden="false" customHeight="false" outlineLevel="0" collapsed="false">
      <c r="A130" s="6"/>
      <c r="B130" s="7"/>
      <c r="C130" s="7"/>
      <c r="D130" s="7"/>
      <c r="E130" s="8"/>
    </row>
    <row r="131" customFormat="false" ht="15" hidden="false" customHeight="false" outlineLevel="0" collapsed="false">
      <c r="A131" s="6"/>
      <c r="B131" s="7"/>
      <c r="C131" s="7"/>
      <c r="D131" s="7"/>
      <c r="E131" s="8"/>
    </row>
    <row r="132" customFormat="false" ht="15" hidden="false" customHeight="false" outlineLevel="0" collapsed="false">
      <c r="A132" s="6"/>
      <c r="B132" s="7"/>
      <c r="C132" s="7"/>
      <c r="D132" s="7"/>
      <c r="E132" s="8"/>
    </row>
    <row r="133" customFormat="false" ht="15" hidden="false" customHeight="false" outlineLevel="0" collapsed="false">
      <c r="A133" s="6"/>
      <c r="B133" s="7"/>
      <c r="C133" s="7"/>
      <c r="D133" s="7"/>
      <c r="E133" s="8"/>
    </row>
    <row r="134" customFormat="false" ht="15" hidden="false" customHeight="false" outlineLevel="0" collapsed="false">
      <c r="A134" s="6"/>
      <c r="B134" s="7"/>
      <c r="C134" s="7"/>
      <c r="D134" s="7"/>
      <c r="E134" s="8"/>
    </row>
    <row r="135" customFormat="false" ht="15" hidden="false" customHeight="false" outlineLevel="0" collapsed="false">
      <c r="A135" s="6"/>
      <c r="B135" s="7"/>
      <c r="C135" s="7"/>
      <c r="D135" s="7"/>
      <c r="E135" s="8"/>
    </row>
    <row r="136" customFormat="false" ht="15" hidden="false" customHeight="false" outlineLevel="0" collapsed="false">
      <c r="A136" s="6"/>
      <c r="B136" s="7"/>
      <c r="C136" s="7"/>
      <c r="D136" s="7"/>
      <c r="E136" s="8"/>
    </row>
    <row r="137" customFormat="false" ht="15" hidden="false" customHeight="false" outlineLevel="0" collapsed="false">
      <c r="A137" s="6"/>
      <c r="B137" s="7"/>
      <c r="C137" s="7"/>
      <c r="D137" s="7"/>
      <c r="E137" s="8"/>
    </row>
    <row r="138" customFormat="false" ht="15" hidden="false" customHeight="false" outlineLevel="0" collapsed="false">
      <c r="A138" s="6"/>
      <c r="B138" s="7"/>
      <c r="C138" s="7"/>
      <c r="D138" s="7"/>
      <c r="E138" s="8"/>
    </row>
    <row r="139" customFormat="false" ht="15" hidden="false" customHeight="false" outlineLevel="0" collapsed="false">
      <c r="A139" s="6"/>
      <c r="B139" s="7"/>
      <c r="C139" s="7"/>
      <c r="D139" s="7"/>
      <c r="E139" s="8"/>
    </row>
    <row r="140" customFormat="false" ht="15" hidden="false" customHeight="false" outlineLevel="0" collapsed="false">
      <c r="A140" s="6"/>
      <c r="B140" s="7"/>
      <c r="C140" s="7"/>
      <c r="D140" s="7"/>
      <c r="E140" s="8"/>
    </row>
    <row r="141" customFormat="false" ht="15" hidden="false" customHeight="false" outlineLevel="0" collapsed="false">
      <c r="A141" s="6"/>
      <c r="B141" s="7"/>
      <c r="C141" s="7"/>
      <c r="D141" s="7"/>
      <c r="E141" s="8"/>
    </row>
    <row r="142" customFormat="false" ht="15" hidden="false" customHeight="false" outlineLevel="0" collapsed="false">
      <c r="A142" s="6"/>
      <c r="B142" s="7"/>
      <c r="C142" s="7"/>
      <c r="D142" s="7"/>
      <c r="E142" s="8"/>
    </row>
    <row r="143" customFormat="false" ht="15" hidden="false" customHeight="false" outlineLevel="0" collapsed="false">
      <c r="A143" s="6"/>
      <c r="B143" s="7"/>
      <c r="C143" s="7"/>
      <c r="D143" s="7"/>
      <c r="E143" s="8"/>
    </row>
    <row r="144" customFormat="false" ht="15" hidden="false" customHeight="false" outlineLevel="0" collapsed="false">
      <c r="A144" s="6"/>
      <c r="B144" s="7"/>
      <c r="C144" s="7"/>
      <c r="D144" s="7"/>
      <c r="E144" s="8"/>
    </row>
    <row r="145" customFormat="false" ht="15" hidden="false" customHeight="false" outlineLevel="0" collapsed="false">
      <c r="A145" s="6"/>
      <c r="B145" s="7"/>
      <c r="C145" s="7"/>
      <c r="D145" s="7"/>
      <c r="E145" s="8"/>
    </row>
    <row r="146" customFormat="false" ht="15" hidden="false" customHeight="false" outlineLevel="0" collapsed="false">
      <c r="A146" s="6"/>
      <c r="B146" s="7"/>
      <c r="C146" s="7"/>
      <c r="D146" s="7"/>
      <c r="E146" s="8"/>
    </row>
    <row r="147" customFormat="false" ht="15" hidden="false" customHeight="false" outlineLevel="0" collapsed="false">
      <c r="A147" s="6"/>
      <c r="B147" s="7"/>
      <c r="C147" s="7"/>
      <c r="D147" s="7"/>
      <c r="E147" s="8"/>
    </row>
    <row r="148" customFormat="false" ht="15" hidden="false" customHeight="false" outlineLevel="0" collapsed="false">
      <c r="A148" s="6"/>
      <c r="B148" s="7"/>
      <c r="C148" s="7"/>
      <c r="D148" s="7"/>
      <c r="E148" s="8"/>
    </row>
    <row r="149" customFormat="false" ht="15" hidden="false" customHeight="false" outlineLevel="0" collapsed="false">
      <c r="A149" s="6"/>
      <c r="B149" s="7"/>
      <c r="C149" s="7"/>
      <c r="D149" s="7"/>
      <c r="E149" s="8"/>
    </row>
    <row r="150" customFormat="false" ht="15" hidden="false" customHeight="false" outlineLevel="0" collapsed="false">
      <c r="A150" s="6"/>
      <c r="B150" s="7"/>
      <c r="C150" s="7"/>
      <c r="D150" s="7"/>
      <c r="E150" s="8"/>
    </row>
    <row r="151" customFormat="false" ht="15" hidden="false" customHeight="false" outlineLevel="0" collapsed="false">
      <c r="A151" s="6"/>
      <c r="B151" s="7"/>
      <c r="C151" s="7"/>
      <c r="D151" s="7"/>
      <c r="E151" s="8"/>
    </row>
    <row r="152" customFormat="false" ht="15" hidden="false" customHeight="false" outlineLevel="0" collapsed="false">
      <c r="A152" s="6"/>
      <c r="B152" s="7"/>
      <c r="C152" s="7"/>
      <c r="D152" s="7"/>
      <c r="E152" s="8"/>
    </row>
    <row r="153" customFormat="false" ht="15" hidden="false" customHeight="false" outlineLevel="0" collapsed="false">
      <c r="A153" s="6"/>
      <c r="B153" s="7"/>
      <c r="C153" s="7"/>
      <c r="D153" s="7"/>
      <c r="E153" s="8"/>
    </row>
    <row r="154" customFormat="false" ht="15" hidden="false" customHeight="false" outlineLevel="0" collapsed="false">
      <c r="A154" s="6"/>
      <c r="B154" s="7"/>
      <c r="C154" s="7"/>
      <c r="D154" s="7"/>
      <c r="E154" s="8"/>
    </row>
    <row r="155" customFormat="false" ht="15" hidden="false" customHeight="false" outlineLevel="0" collapsed="false">
      <c r="A155" s="6"/>
      <c r="B155" s="7"/>
      <c r="C155" s="7"/>
      <c r="D155" s="7"/>
      <c r="E155" s="8"/>
    </row>
    <row r="156" customFormat="false" ht="15" hidden="false" customHeight="false" outlineLevel="0" collapsed="false">
      <c r="A156" s="6"/>
      <c r="B156" s="7"/>
      <c r="C156" s="7"/>
      <c r="D156" s="7"/>
      <c r="E156" s="8"/>
    </row>
    <row r="157" customFormat="false" ht="15" hidden="false" customHeight="false" outlineLevel="0" collapsed="false">
      <c r="A157" s="6"/>
      <c r="B157" s="7"/>
      <c r="C157" s="7"/>
      <c r="D157" s="7"/>
      <c r="E157" s="8"/>
    </row>
    <row r="158" customFormat="false" ht="15" hidden="false" customHeight="false" outlineLevel="0" collapsed="false">
      <c r="A158" s="6"/>
      <c r="B158" s="7"/>
      <c r="C158" s="7"/>
      <c r="D158" s="7"/>
      <c r="E158" s="8"/>
    </row>
    <row r="159" customFormat="false" ht="15" hidden="false" customHeight="false" outlineLevel="0" collapsed="false">
      <c r="A159" s="6"/>
      <c r="B159" s="7"/>
      <c r="C159" s="7"/>
      <c r="D159" s="7"/>
      <c r="E159" s="8"/>
    </row>
    <row r="160" customFormat="false" ht="15" hidden="false" customHeight="false" outlineLevel="0" collapsed="false">
      <c r="A160" s="6"/>
      <c r="B160" s="7"/>
      <c r="C160" s="7"/>
      <c r="D160" s="7"/>
      <c r="E160" s="8"/>
    </row>
    <row r="161" customFormat="false" ht="15" hidden="false" customHeight="false" outlineLevel="0" collapsed="false">
      <c r="A161" s="6"/>
      <c r="B161" s="7"/>
      <c r="C161" s="7"/>
      <c r="D161" s="7"/>
      <c r="E161" s="8"/>
    </row>
    <row r="162" customFormat="false" ht="15" hidden="false" customHeight="false" outlineLevel="0" collapsed="false">
      <c r="A162" s="6"/>
      <c r="B162" s="7"/>
      <c r="C162" s="7"/>
      <c r="D162" s="7"/>
      <c r="E162" s="8"/>
    </row>
    <row r="163" customFormat="false" ht="15" hidden="false" customHeight="false" outlineLevel="0" collapsed="false">
      <c r="A163" s="6"/>
      <c r="B163" s="7"/>
      <c r="C163" s="7"/>
      <c r="D163" s="7"/>
      <c r="E163" s="8"/>
    </row>
    <row r="164" customFormat="false" ht="15" hidden="false" customHeight="false" outlineLevel="0" collapsed="false">
      <c r="A164" s="6"/>
      <c r="B164" s="7"/>
      <c r="C164" s="7"/>
      <c r="D164" s="7"/>
      <c r="E164" s="8"/>
    </row>
    <row r="165" customFormat="false" ht="15" hidden="false" customHeight="false" outlineLevel="0" collapsed="false">
      <c r="A165" s="6"/>
      <c r="B165" s="7"/>
      <c r="C165" s="7"/>
      <c r="D165" s="7"/>
      <c r="E165" s="8"/>
    </row>
    <row r="166" customFormat="false" ht="15" hidden="false" customHeight="false" outlineLevel="0" collapsed="false">
      <c r="A166" s="6"/>
      <c r="B166" s="7"/>
      <c r="C166" s="7"/>
      <c r="D166" s="7"/>
      <c r="E166" s="8"/>
    </row>
    <row r="167" customFormat="false" ht="15" hidden="false" customHeight="false" outlineLevel="0" collapsed="false">
      <c r="A167" s="6"/>
      <c r="B167" s="7"/>
      <c r="C167" s="7"/>
      <c r="D167" s="7"/>
      <c r="E167" s="8"/>
    </row>
    <row r="168" customFormat="false" ht="15" hidden="false" customHeight="false" outlineLevel="0" collapsed="false">
      <c r="A168" s="6"/>
      <c r="B168" s="7"/>
      <c r="C168" s="7"/>
      <c r="D168" s="7"/>
      <c r="E168" s="8"/>
    </row>
    <row r="169" customFormat="false" ht="15" hidden="false" customHeight="false" outlineLevel="0" collapsed="false">
      <c r="A169" s="6"/>
      <c r="B169" s="7"/>
      <c r="C169" s="7"/>
      <c r="D169" s="7"/>
      <c r="E169" s="8"/>
    </row>
    <row r="170" customFormat="false" ht="15" hidden="false" customHeight="false" outlineLevel="0" collapsed="false">
      <c r="A170" s="6"/>
      <c r="B170" s="7"/>
      <c r="C170" s="7"/>
      <c r="D170" s="7"/>
      <c r="E170" s="8"/>
    </row>
    <row r="171" customFormat="false" ht="15" hidden="false" customHeight="false" outlineLevel="0" collapsed="false">
      <c r="A171" s="6"/>
      <c r="B171" s="7"/>
      <c r="C171" s="7"/>
      <c r="D171" s="7"/>
      <c r="E171" s="8"/>
    </row>
    <row r="172" customFormat="false" ht="15" hidden="false" customHeight="false" outlineLevel="0" collapsed="false">
      <c r="A172" s="6"/>
      <c r="B172" s="7"/>
      <c r="C172" s="7"/>
      <c r="D172" s="7"/>
      <c r="E172" s="8"/>
    </row>
    <row r="173" customFormat="false" ht="15" hidden="false" customHeight="false" outlineLevel="0" collapsed="false">
      <c r="A173" s="6"/>
      <c r="B173" s="7"/>
      <c r="C173" s="7"/>
      <c r="D173" s="7"/>
      <c r="E173" s="8"/>
    </row>
    <row r="174" customFormat="false" ht="15" hidden="false" customHeight="false" outlineLevel="0" collapsed="false">
      <c r="A174" s="6"/>
      <c r="B174" s="7"/>
      <c r="C174" s="7"/>
      <c r="D174" s="7"/>
      <c r="E174" s="8"/>
    </row>
    <row r="175" customFormat="false" ht="15" hidden="false" customHeight="false" outlineLevel="0" collapsed="false">
      <c r="A175" s="6"/>
      <c r="B175" s="7"/>
      <c r="C175" s="7"/>
      <c r="D175" s="7"/>
      <c r="E175" s="8"/>
    </row>
    <row r="176" customFormat="false" ht="15" hidden="false" customHeight="false" outlineLevel="0" collapsed="false">
      <c r="A176" s="6"/>
      <c r="B176" s="7"/>
      <c r="C176" s="7"/>
      <c r="D176" s="7"/>
      <c r="E176" s="8"/>
    </row>
    <row r="177" customFormat="false" ht="15" hidden="false" customHeight="false" outlineLevel="0" collapsed="false">
      <c r="A177" s="6"/>
      <c r="B177" s="7"/>
      <c r="C177" s="7"/>
      <c r="D177" s="7"/>
      <c r="E177" s="8"/>
    </row>
    <row r="178" customFormat="false" ht="15" hidden="false" customHeight="false" outlineLevel="0" collapsed="false">
      <c r="A178" s="6"/>
      <c r="B178" s="7"/>
      <c r="C178" s="7"/>
      <c r="D178" s="7"/>
      <c r="E178" s="8"/>
    </row>
    <row r="179" customFormat="false" ht="15" hidden="false" customHeight="false" outlineLevel="0" collapsed="false">
      <c r="A179" s="6"/>
      <c r="B179" s="7"/>
      <c r="C179" s="7"/>
      <c r="D179" s="7"/>
      <c r="E179" s="8"/>
    </row>
    <row r="180" customFormat="false" ht="15" hidden="false" customHeight="false" outlineLevel="0" collapsed="false">
      <c r="A180" s="6"/>
      <c r="B180" s="7"/>
      <c r="C180" s="7"/>
      <c r="D180" s="7"/>
      <c r="E180" s="8"/>
    </row>
    <row r="181" customFormat="false" ht="15" hidden="false" customHeight="false" outlineLevel="0" collapsed="false">
      <c r="A181" s="6"/>
      <c r="B181" s="7"/>
      <c r="C181" s="7"/>
      <c r="D181" s="7"/>
      <c r="E181" s="8"/>
    </row>
    <row r="182" customFormat="false" ht="15" hidden="false" customHeight="false" outlineLevel="0" collapsed="false">
      <c r="A182" s="6"/>
      <c r="B182" s="7"/>
      <c r="C182" s="7"/>
      <c r="D182" s="7"/>
      <c r="E182" s="8"/>
    </row>
    <row r="183" customFormat="false" ht="15" hidden="false" customHeight="false" outlineLevel="0" collapsed="false">
      <c r="A183" s="6"/>
      <c r="B183" s="7"/>
      <c r="C183" s="7"/>
      <c r="D183" s="7"/>
      <c r="E183" s="8"/>
    </row>
    <row r="184" customFormat="false" ht="15" hidden="false" customHeight="false" outlineLevel="0" collapsed="false">
      <c r="A184" s="6"/>
      <c r="B184" s="7"/>
      <c r="C184" s="7"/>
      <c r="D184" s="7"/>
      <c r="E184" s="8"/>
    </row>
    <row r="185" customFormat="false" ht="15" hidden="false" customHeight="false" outlineLevel="0" collapsed="false">
      <c r="A185" s="6"/>
      <c r="B185" s="7"/>
      <c r="C185" s="7"/>
      <c r="D185" s="7"/>
      <c r="E185" s="8"/>
    </row>
    <row r="186" customFormat="false" ht="15" hidden="false" customHeight="false" outlineLevel="0" collapsed="false">
      <c r="A186" s="6"/>
      <c r="B186" s="7"/>
      <c r="C186" s="7"/>
      <c r="D186" s="7"/>
      <c r="E186" s="8"/>
    </row>
    <row r="187" customFormat="false" ht="15" hidden="false" customHeight="false" outlineLevel="0" collapsed="false">
      <c r="A187" s="6"/>
      <c r="B187" s="7"/>
      <c r="C187" s="7"/>
      <c r="D187" s="7"/>
      <c r="E187" s="8"/>
    </row>
    <row r="188" customFormat="false" ht="15" hidden="false" customHeight="false" outlineLevel="0" collapsed="false">
      <c r="A188" s="6"/>
      <c r="B188" s="7"/>
      <c r="C188" s="7"/>
      <c r="D188" s="7"/>
      <c r="E188" s="8"/>
    </row>
    <row r="189" customFormat="false" ht="15" hidden="false" customHeight="false" outlineLevel="0" collapsed="false">
      <c r="A189" s="6"/>
      <c r="B189" s="7"/>
      <c r="C189" s="7"/>
      <c r="D189" s="7"/>
      <c r="E189" s="8"/>
    </row>
    <row r="190" customFormat="false" ht="15" hidden="false" customHeight="false" outlineLevel="0" collapsed="false">
      <c r="A190" s="6"/>
      <c r="B190" s="7"/>
      <c r="C190" s="7"/>
      <c r="D190" s="7"/>
      <c r="E190" s="8"/>
    </row>
    <row r="191" customFormat="false" ht="15" hidden="false" customHeight="false" outlineLevel="0" collapsed="false">
      <c r="A191" s="6"/>
      <c r="B191" s="7"/>
      <c r="C191" s="7"/>
      <c r="D191" s="7"/>
      <c r="E191" s="8"/>
    </row>
    <row r="192" customFormat="false" ht="15" hidden="false" customHeight="false" outlineLevel="0" collapsed="false">
      <c r="A192" s="6"/>
      <c r="B192" s="7"/>
      <c r="C192" s="7"/>
      <c r="D192" s="7"/>
      <c r="E192" s="8"/>
    </row>
    <row r="193" customFormat="false" ht="15" hidden="false" customHeight="false" outlineLevel="0" collapsed="false">
      <c r="A193" s="6"/>
      <c r="B193" s="7"/>
      <c r="C193" s="7"/>
      <c r="D193" s="7"/>
      <c r="E193" s="8"/>
    </row>
    <row r="194" customFormat="false" ht="15" hidden="false" customHeight="false" outlineLevel="0" collapsed="false">
      <c r="A194" s="6"/>
      <c r="B194" s="7"/>
      <c r="C194" s="7"/>
      <c r="D194" s="7"/>
      <c r="E194" s="8"/>
    </row>
    <row r="195" customFormat="false" ht="15" hidden="false" customHeight="false" outlineLevel="0" collapsed="false">
      <c r="A195" s="6"/>
      <c r="B195" s="7"/>
      <c r="C195" s="7"/>
      <c r="D195" s="7"/>
      <c r="E195" s="8"/>
    </row>
    <row r="196" customFormat="false" ht="15" hidden="false" customHeight="false" outlineLevel="0" collapsed="false">
      <c r="A196" s="6"/>
      <c r="B196" s="7"/>
      <c r="C196" s="7"/>
      <c r="D196" s="7"/>
      <c r="E196" s="8"/>
    </row>
    <row r="197" customFormat="false" ht="15" hidden="false" customHeight="false" outlineLevel="0" collapsed="false">
      <c r="A197" s="6"/>
      <c r="B197" s="7"/>
      <c r="C197" s="7"/>
      <c r="D197" s="7"/>
      <c r="E197" s="8"/>
    </row>
    <row r="198" customFormat="false" ht="15" hidden="false" customHeight="false" outlineLevel="0" collapsed="false">
      <c r="A198" s="6"/>
      <c r="B198" s="7"/>
      <c r="C198" s="7"/>
      <c r="D198" s="7"/>
      <c r="E198" s="8"/>
    </row>
    <row r="199" customFormat="false" ht="15" hidden="false" customHeight="false" outlineLevel="0" collapsed="false">
      <c r="A199" s="6"/>
      <c r="B199" s="7"/>
      <c r="C199" s="7"/>
      <c r="D199" s="7"/>
      <c r="E199" s="8"/>
    </row>
    <row r="200" customFormat="false" ht="15" hidden="false" customHeight="false" outlineLevel="0" collapsed="false">
      <c r="A200" s="6"/>
      <c r="B200" s="7"/>
      <c r="C200" s="7"/>
      <c r="D200" s="7"/>
      <c r="E200" s="8"/>
    </row>
    <row r="201" customFormat="false" ht="15" hidden="false" customHeight="false" outlineLevel="0" collapsed="false">
      <c r="A201" s="6"/>
      <c r="B201" s="7"/>
      <c r="C201" s="7"/>
      <c r="D201" s="7"/>
      <c r="E201" s="8"/>
    </row>
    <row r="202" customFormat="false" ht="15" hidden="false" customHeight="false" outlineLevel="0" collapsed="false">
      <c r="A202" s="6"/>
      <c r="B202" s="7"/>
      <c r="C202" s="7"/>
      <c r="D202" s="7"/>
      <c r="E202" s="8"/>
    </row>
    <row r="203" customFormat="false" ht="15" hidden="false" customHeight="false" outlineLevel="0" collapsed="false">
      <c r="A203" s="6"/>
      <c r="B203" s="7"/>
      <c r="C203" s="7"/>
      <c r="D203" s="7"/>
      <c r="E203" s="8"/>
    </row>
    <row r="204" customFormat="false" ht="15" hidden="false" customHeight="false" outlineLevel="0" collapsed="false">
      <c r="A204" s="6"/>
      <c r="B204" s="7"/>
      <c r="C204" s="7"/>
      <c r="D204" s="7"/>
      <c r="E204" s="8"/>
    </row>
    <row r="205" customFormat="false" ht="15" hidden="false" customHeight="false" outlineLevel="0" collapsed="false">
      <c r="A205" s="6"/>
      <c r="B205" s="7"/>
      <c r="C205" s="7"/>
      <c r="D205" s="7"/>
      <c r="E205" s="8"/>
    </row>
    <row r="206" customFormat="false" ht="15" hidden="false" customHeight="false" outlineLevel="0" collapsed="false">
      <c r="A206" s="6"/>
      <c r="B206" s="7"/>
      <c r="C206" s="7"/>
      <c r="D206" s="7"/>
      <c r="E206" s="8"/>
    </row>
    <row r="207" customFormat="false" ht="15" hidden="false" customHeight="false" outlineLevel="0" collapsed="false">
      <c r="A207" s="6"/>
      <c r="B207" s="7"/>
      <c r="C207" s="7"/>
      <c r="D207" s="7"/>
      <c r="E207" s="8"/>
    </row>
    <row r="208" customFormat="false" ht="15" hidden="false" customHeight="false" outlineLevel="0" collapsed="false">
      <c r="A208" s="6"/>
      <c r="B208" s="7"/>
      <c r="C208" s="7"/>
      <c r="D208" s="7"/>
      <c r="E208" s="8"/>
    </row>
    <row r="209" customFormat="false" ht="15" hidden="false" customHeight="false" outlineLevel="0" collapsed="false">
      <c r="A209" s="6"/>
      <c r="B209" s="7"/>
      <c r="C209" s="7"/>
      <c r="D209" s="7"/>
      <c r="E209" s="8"/>
    </row>
    <row r="210" customFormat="false" ht="15" hidden="false" customHeight="false" outlineLevel="0" collapsed="false">
      <c r="A210" s="6"/>
      <c r="B210" s="7"/>
      <c r="C210" s="7"/>
      <c r="D210" s="7"/>
      <c r="E210" s="8"/>
    </row>
    <row r="211" customFormat="false" ht="15" hidden="false" customHeight="false" outlineLevel="0" collapsed="false">
      <c r="A211" s="6"/>
      <c r="B211" s="7"/>
      <c r="C211" s="7"/>
      <c r="D211" s="7"/>
      <c r="E211" s="8"/>
    </row>
    <row r="212" customFormat="false" ht="15" hidden="false" customHeight="false" outlineLevel="0" collapsed="false">
      <c r="A212" s="6"/>
      <c r="B212" s="7"/>
      <c r="C212" s="7"/>
      <c r="D212" s="7"/>
      <c r="E212" s="8"/>
    </row>
    <row r="213" customFormat="false" ht="15" hidden="false" customHeight="false" outlineLevel="0" collapsed="false">
      <c r="A213" s="6"/>
      <c r="B213" s="7"/>
      <c r="C213" s="7"/>
      <c r="D213" s="7"/>
      <c r="E213" s="8"/>
    </row>
    <row r="214" customFormat="false" ht="15" hidden="false" customHeight="false" outlineLevel="0" collapsed="false">
      <c r="A214" s="6"/>
      <c r="B214" s="7"/>
      <c r="C214" s="7"/>
      <c r="D214" s="7"/>
      <c r="E214" s="8"/>
    </row>
    <row r="215" customFormat="false" ht="15" hidden="false" customHeight="false" outlineLevel="0" collapsed="false">
      <c r="A215" s="6"/>
      <c r="B215" s="7"/>
      <c r="C215" s="7"/>
      <c r="D215" s="7"/>
      <c r="E215" s="8"/>
    </row>
    <row r="216" customFormat="false" ht="15" hidden="false" customHeight="false" outlineLevel="0" collapsed="false">
      <c r="A216" s="6"/>
      <c r="B216" s="7"/>
      <c r="C216" s="7"/>
      <c r="D216" s="7"/>
      <c r="E216" s="8"/>
    </row>
    <row r="217" customFormat="false" ht="15" hidden="false" customHeight="false" outlineLevel="0" collapsed="false">
      <c r="A217" s="6"/>
      <c r="B217" s="7"/>
      <c r="C217" s="7"/>
      <c r="D217" s="7"/>
      <c r="E217" s="8"/>
    </row>
    <row r="218" customFormat="false" ht="15" hidden="false" customHeight="false" outlineLevel="0" collapsed="false">
      <c r="A218" s="6"/>
      <c r="B218" s="7"/>
      <c r="C218" s="7"/>
      <c r="D218" s="7"/>
      <c r="E218" s="8"/>
    </row>
    <row r="219" customFormat="false" ht="15" hidden="false" customHeight="false" outlineLevel="0" collapsed="false">
      <c r="A219" s="6"/>
      <c r="B219" s="7"/>
      <c r="C219" s="7"/>
      <c r="D219" s="7"/>
      <c r="E219" s="8"/>
    </row>
    <row r="220" customFormat="false" ht="15" hidden="false" customHeight="false" outlineLevel="0" collapsed="false">
      <c r="A220" s="6"/>
      <c r="B220" s="7"/>
      <c r="C220" s="7"/>
      <c r="D220" s="7"/>
      <c r="E220" s="8"/>
    </row>
    <row r="221" customFormat="false" ht="15" hidden="false" customHeight="false" outlineLevel="0" collapsed="false">
      <c r="A221" s="6"/>
      <c r="B221" s="7"/>
      <c r="C221" s="7"/>
      <c r="D221" s="7"/>
      <c r="E221" s="8"/>
    </row>
    <row r="222" customFormat="false" ht="15" hidden="false" customHeight="false" outlineLevel="0" collapsed="false">
      <c r="A222" s="6"/>
      <c r="B222" s="7"/>
      <c r="C222" s="7"/>
      <c r="D222" s="7"/>
      <c r="E222" s="8"/>
    </row>
    <row r="223" customFormat="false" ht="15" hidden="false" customHeight="false" outlineLevel="0" collapsed="false">
      <c r="A223" s="6"/>
      <c r="B223" s="7"/>
      <c r="C223" s="7"/>
      <c r="D223" s="7"/>
      <c r="E223" s="8"/>
    </row>
    <row r="224" customFormat="false" ht="15" hidden="false" customHeight="false" outlineLevel="0" collapsed="false">
      <c r="A224" s="6"/>
      <c r="B224" s="7"/>
      <c r="C224" s="7"/>
      <c r="D224" s="7"/>
      <c r="E224" s="8"/>
    </row>
    <row r="225" customFormat="false" ht="15" hidden="false" customHeight="false" outlineLevel="0" collapsed="false">
      <c r="A225" s="6"/>
      <c r="B225" s="7"/>
      <c r="C225" s="7"/>
      <c r="D225" s="7"/>
      <c r="E225" s="8"/>
    </row>
    <row r="226" customFormat="false" ht="15" hidden="false" customHeight="false" outlineLevel="0" collapsed="false">
      <c r="A226" s="6"/>
      <c r="B226" s="7"/>
      <c r="C226" s="7"/>
      <c r="D226" s="7"/>
      <c r="E226" s="8"/>
    </row>
    <row r="227" customFormat="false" ht="15" hidden="false" customHeight="false" outlineLevel="0" collapsed="false">
      <c r="A227" s="6"/>
      <c r="B227" s="7"/>
      <c r="C227" s="7"/>
      <c r="D227" s="7"/>
      <c r="E227" s="8"/>
    </row>
    <row r="228" customFormat="false" ht="15" hidden="false" customHeight="false" outlineLevel="0" collapsed="false">
      <c r="A228" s="6"/>
      <c r="B228" s="7"/>
      <c r="C228" s="7"/>
      <c r="D228" s="7"/>
      <c r="E228" s="8"/>
    </row>
    <row r="229" customFormat="false" ht="15" hidden="false" customHeight="false" outlineLevel="0" collapsed="false">
      <c r="A229" s="6"/>
      <c r="B229" s="7"/>
      <c r="C229" s="7"/>
      <c r="D229" s="7"/>
      <c r="E229" s="8"/>
    </row>
    <row r="230" customFormat="false" ht="15" hidden="false" customHeight="false" outlineLevel="0" collapsed="false">
      <c r="A230" s="6"/>
      <c r="B230" s="7"/>
      <c r="C230" s="7"/>
      <c r="D230" s="7"/>
      <c r="E230" s="8"/>
    </row>
    <row r="231" customFormat="false" ht="15" hidden="false" customHeight="false" outlineLevel="0" collapsed="false">
      <c r="A231" s="6"/>
      <c r="B231" s="7"/>
      <c r="C231" s="7"/>
      <c r="D231" s="7"/>
      <c r="E231" s="8"/>
    </row>
    <row r="232" customFormat="false" ht="15" hidden="false" customHeight="false" outlineLevel="0" collapsed="false">
      <c r="A232" s="6"/>
      <c r="B232" s="7"/>
      <c r="C232" s="7"/>
      <c r="D232" s="7"/>
      <c r="E232" s="8"/>
    </row>
    <row r="233" customFormat="false" ht="15" hidden="false" customHeight="false" outlineLevel="0" collapsed="false">
      <c r="A233" s="6"/>
      <c r="B233" s="7"/>
      <c r="C233" s="7"/>
      <c r="D233" s="7"/>
      <c r="E233" s="8"/>
    </row>
    <row r="234" customFormat="false" ht="15" hidden="false" customHeight="false" outlineLevel="0" collapsed="false">
      <c r="A234" s="6"/>
      <c r="B234" s="7"/>
      <c r="C234" s="7"/>
      <c r="D234" s="7"/>
      <c r="E234" s="8"/>
    </row>
    <row r="235" customFormat="false" ht="15" hidden="false" customHeight="false" outlineLevel="0" collapsed="false">
      <c r="A235" s="6"/>
      <c r="B235" s="7"/>
      <c r="C235" s="7"/>
      <c r="D235" s="7"/>
      <c r="E235" s="8"/>
    </row>
    <row r="236" customFormat="false" ht="15" hidden="false" customHeight="false" outlineLevel="0" collapsed="false">
      <c r="A236" s="6"/>
      <c r="B236" s="7"/>
      <c r="C236" s="7"/>
      <c r="D236" s="7"/>
      <c r="E236" s="8"/>
    </row>
    <row r="237" customFormat="false" ht="15" hidden="false" customHeight="false" outlineLevel="0" collapsed="false">
      <c r="A237" s="6"/>
      <c r="B237" s="7"/>
      <c r="C237" s="7"/>
      <c r="D237" s="7"/>
      <c r="E237" s="8"/>
    </row>
    <row r="238" customFormat="false" ht="15" hidden="false" customHeight="false" outlineLevel="0" collapsed="false">
      <c r="A238" s="6"/>
      <c r="B238" s="7"/>
      <c r="C238" s="7"/>
      <c r="D238" s="7"/>
      <c r="E238" s="8"/>
    </row>
    <row r="239" customFormat="false" ht="15" hidden="false" customHeight="false" outlineLevel="0" collapsed="false">
      <c r="A239" s="6"/>
      <c r="B239" s="7"/>
      <c r="C239" s="7"/>
      <c r="D239" s="7"/>
      <c r="E239" s="8"/>
    </row>
    <row r="240" customFormat="false" ht="15" hidden="false" customHeight="false" outlineLevel="0" collapsed="false">
      <c r="A240" s="6"/>
      <c r="B240" s="7"/>
      <c r="C240" s="7"/>
      <c r="D240" s="7"/>
      <c r="E240" s="8"/>
    </row>
    <row r="241" customFormat="false" ht="15" hidden="false" customHeight="false" outlineLevel="0" collapsed="false">
      <c r="A241" s="6"/>
      <c r="B241" s="7"/>
      <c r="C241" s="7"/>
      <c r="D241" s="7"/>
      <c r="E241" s="8"/>
    </row>
    <row r="242" customFormat="false" ht="15" hidden="false" customHeight="false" outlineLevel="0" collapsed="false">
      <c r="A242" s="6"/>
      <c r="B242" s="7"/>
      <c r="C242" s="7"/>
      <c r="D242" s="7"/>
      <c r="E242" s="8"/>
    </row>
    <row r="243" customFormat="false" ht="15" hidden="false" customHeight="false" outlineLevel="0" collapsed="false">
      <c r="A243" s="6"/>
      <c r="B243" s="7"/>
      <c r="C243" s="7"/>
      <c r="D243" s="7"/>
      <c r="E243" s="8"/>
    </row>
    <row r="244" customFormat="false" ht="15" hidden="false" customHeight="false" outlineLevel="0" collapsed="false">
      <c r="A244" s="6"/>
      <c r="B244" s="7"/>
      <c r="C244" s="7"/>
      <c r="D244" s="7"/>
      <c r="E244" s="8"/>
    </row>
    <row r="245" customFormat="false" ht="15" hidden="false" customHeight="false" outlineLevel="0" collapsed="false">
      <c r="A245" s="6"/>
      <c r="B245" s="7"/>
      <c r="C245" s="7"/>
      <c r="D245" s="7"/>
      <c r="E245" s="8"/>
    </row>
    <row r="246" customFormat="false" ht="15" hidden="false" customHeight="false" outlineLevel="0" collapsed="false">
      <c r="A246" s="6"/>
      <c r="B246" s="7"/>
      <c r="C246" s="7"/>
      <c r="D246" s="7"/>
      <c r="E246" s="8"/>
    </row>
    <row r="247" customFormat="false" ht="15" hidden="false" customHeight="false" outlineLevel="0" collapsed="false">
      <c r="A247" s="6"/>
      <c r="B247" s="7"/>
      <c r="C247" s="7"/>
      <c r="D247" s="7"/>
      <c r="E247" s="8"/>
    </row>
    <row r="248" customFormat="false" ht="15" hidden="false" customHeight="false" outlineLevel="0" collapsed="false">
      <c r="A248" s="6"/>
      <c r="B248" s="7"/>
      <c r="C248" s="7"/>
      <c r="D248" s="7"/>
      <c r="E248" s="8"/>
    </row>
    <row r="249" customFormat="false" ht="15" hidden="false" customHeight="false" outlineLevel="0" collapsed="false">
      <c r="A249" s="6"/>
      <c r="B249" s="7"/>
      <c r="C249" s="7"/>
      <c r="D249" s="7"/>
      <c r="E249" s="8"/>
    </row>
    <row r="250" customFormat="false" ht="15" hidden="false" customHeight="false" outlineLevel="0" collapsed="false">
      <c r="A250" s="6"/>
      <c r="B250" s="7"/>
      <c r="C250" s="7"/>
      <c r="D250" s="7"/>
      <c r="E250" s="8"/>
    </row>
    <row r="251" customFormat="false" ht="15" hidden="false" customHeight="false" outlineLevel="0" collapsed="false">
      <c r="A251" s="6"/>
      <c r="B251" s="7"/>
      <c r="C251" s="7"/>
      <c r="D251" s="7"/>
      <c r="E251" s="8"/>
    </row>
    <row r="252" customFormat="false" ht="15" hidden="false" customHeight="false" outlineLevel="0" collapsed="false">
      <c r="A252" s="6"/>
      <c r="B252" s="7"/>
      <c r="C252" s="7"/>
      <c r="D252" s="7"/>
      <c r="E252" s="8"/>
    </row>
    <row r="253" customFormat="false" ht="15" hidden="false" customHeight="false" outlineLevel="0" collapsed="false">
      <c r="A253" s="6"/>
      <c r="B253" s="7"/>
      <c r="C253" s="7"/>
      <c r="D253" s="7"/>
      <c r="E253" s="8"/>
    </row>
    <row r="254" customFormat="false" ht="15" hidden="false" customHeight="false" outlineLevel="0" collapsed="false">
      <c r="A254" s="6"/>
      <c r="B254" s="7"/>
      <c r="C254" s="7"/>
      <c r="D254" s="7"/>
      <c r="E254" s="8"/>
    </row>
    <row r="255" customFormat="false" ht="15" hidden="false" customHeight="false" outlineLevel="0" collapsed="false">
      <c r="A255" s="6"/>
      <c r="B255" s="7"/>
      <c r="C255" s="7"/>
      <c r="D255" s="7"/>
      <c r="E255" s="8"/>
    </row>
    <row r="256" customFormat="false" ht="15" hidden="false" customHeight="false" outlineLevel="0" collapsed="false">
      <c r="A256" s="6"/>
      <c r="B256" s="7"/>
      <c r="C256" s="7"/>
      <c r="D256" s="7"/>
      <c r="E256" s="8"/>
    </row>
    <row r="257" customFormat="false" ht="15" hidden="false" customHeight="false" outlineLevel="0" collapsed="false">
      <c r="A257" s="6"/>
      <c r="B257" s="7"/>
      <c r="C257" s="7"/>
      <c r="D257" s="7"/>
      <c r="E257" s="8"/>
    </row>
    <row r="258" customFormat="false" ht="15" hidden="false" customHeight="false" outlineLevel="0" collapsed="false">
      <c r="A258" s="6"/>
      <c r="B258" s="7"/>
      <c r="C258" s="7"/>
      <c r="D258" s="7"/>
      <c r="E258" s="8"/>
    </row>
    <row r="259" customFormat="false" ht="15" hidden="false" customHeight="false" outlineLevel="0" collapsed="false">
      <c r="A259" s="6"/>
      <c r="B259" s="7"/>
      <c r="C259" s="7"/>
      <c r="D259" s="7"/>
      <c r="E259" s="8"/>
    </row>
    <row r="260" customFormat="false" ht="15" hidden="false" customHeight="false" outlineLevel="0" collapsed="false">
      <c r="A260" s="6"/>
      <c r="B260" s="7"/>
      <c r="C260" s="7"/>
      <c r="D260" s="7"/>
      <c r="E260" s="8"/>
    </row>
    <row r="261" customFormat="false" ht="15" hidden="false" customHeight="false" outlineLevel="0" collapsed="false">
      <c r="A261" s="6"/>
      <c r="B261" s="7"/>
      <c r="C261" s="7"/>
      <c r="D261" s="7"/>
      <c r="E261" s="8"/>
    </row>
    <row r="262" customFormat="false" ht="15" hidden="false" customHeight="false" outlineLevel="0" collapsed="false">
      <c r="A262" s="6"/>
      <c r="B262" s="7"/>
      <c r="C262" s="7"/>
      <c r="D262" s="7"/>
      <c r="E262" s="8"/>
    </row>
    <row r="263" customFormat="false" ht="15" hidden="false" customHeight="false" outlineLevel="0" collapsed="false">
      <c r="A263" s="6"/>
      <c r="B263" s="7"/>
      <c r="C263" s="7"/>
      <c r="D263" s="7"/>
      <c r="E263" s="8"/>
    </row>
    <row r="264" customFormat="false" ht="15" hidden="false" customHeight="false" outlineLevel="0" collapsed="false">
      <c r="A264" s="6"/>
      <c r="B264" s="7"/>
      <c r="C264" s="7"/>
      <c r="D264" s="7"/>
      <c r="E264" s="8"/>
    </row>
    <row r="265" customFormat="false" ht="15" hidden="false" customHeight="false" outlineLevel="0" collapsed="false">
      <c r="A265" s="6"/>
      <c r="B265" s="7"/>
      <c r="C265" s="7"/>
      <c r="D265" s="7"/>
      <c r="E265" s="8"/>
    </row>
    <row r="266" customFormat="false" ht="15" hidden="false" customHeight="false" outlineLevel="0" collapsed="false">
      <c r="A266" s="6"/>
      <c r="B266" s="7"/>
      <c r="C266" s="7"/>
      <c r="D266" s="7"/>
      <c r="E266" s="8"/>
    </row>
    <row r="267" customFormat="false" ht="15" hidden="false" customHeight="false" outlineLevel="0" collapsed="false">
      <c r="A267" s="6"/>
      <c r="B267" s="7"/>
      <c r="C267" s="7"/>
      <c r="D267" s="7"/>
      <c r="E267" s="8"/>
    </row>
    <row r="268" customFormat="false" ht="15" hidden="false" customHeight="false" outlineLevel="0" collapsed="false">
      <c r="A268" s="6"/>
      <c r="B268" s="7"/>
      <c r="C268" s="7"/>
      <c r="D268" s="7"/>
      <c r="E268" s="8"/>
    </row>
    <row r="269" customFormat="false" ht="15" hidden="false" customHeight="false" outlineLevel="0" collapsed="false">
      <c r="A269" s="6"/>
      <c r="B269" s="7"/>
      <c r="C269" s="7"/>
      <c r="D269" s="7"/>
      <c r="E269" s="8"/>
    </row>
    <row r="270" customFormat="false" ht="15" hidden="false" customHeight="false" outlineLevel="0" collapsed="false">
      <c r="A270" s="6"/>
      <c r="B270" s="7"/>
      <c r="C270" s="7"/>
      <c r="D270" s="7"/>
      <c r="E270" s="8"/>
    </row>
    <row r="271" customFormat="false" ht="15" hidden="false" customHeight="false" outlineLevel="0" collapsed="false">
      <c r="A271" s="6"/>
      <c r="B271" s="7"/>
      <c r="C271" s="7"/>
      <c r="D271" s="7"/>
      <c r="E271" s="8"/>
    </row>
    <row r="272" customFormat="false" ht="15" hidden="false" customHeight="false" outlineLevel="0" collapsed="false">
      <c r="A272" s="6"/>
      <c r="B272" s="7"/>
      <c r="C272" s="7"/>
      <c r="D272" s="7"/>
      <c r="E272" s="8"/>
    </row>
    <row r="273" customFormat="false" ht="15" hidden="false" customHeight="false" outlineLevel="0" collapsed="false">
      <c r="A273" s="6"/>
      <c r="B273" s="7"/>
      <c r="C273" s="7"/>
      <c r="D273" s="7"/>
      <c r="E273" s="8"/>
    </row>
    <row r="274" customFormat="false" ht="15" hidden="false" customHeight="false" outlineLevel="0" collapsed="false">
      <c r="A274" s="6"/>
      <c r="B274" s="7"/>
      <c r="C274" s="7"/>
      <c r="D274" s="7"/>
      <c r="E274" s="8"/>
    </row>
    <row r="275" customFormat="false" ht="15" hidden="false" customHeight="false" outlineLevel="0" collapsed="false">
      <c r="A275" s="6"/>
      <c r="B275" s="7"/>
      <c r="C275" s="7"/>
      <c r="D275" s="7"/>
      <c r="E275" s="8"/>
    </row>
    <row r="276" customFormat="false" ht="15" hidden="false" customHeight="false" outlineLevel="0" collapsed="false">
      <c r="A276" s="6"/>
      <c r="B276" s="7"/>
      <c r="C276" s="7"/>
      <c r="D276" s="7"/>
      <c r="E276" s="8"/>
    </row>
    <row r="277" customFormat="false" ht="15" hidden="false" customHeight="false" outlineLevel="0" collapsed="false">
      <c r="A277" s="6"/>
      <c r="B277" s="7"/>
      <c r="C277" s="7"/>
      <c r="D277" s="7"/>
      <c r="E277" s="8"/>
    </row>
    <row r="278" customFormat="false" ht="15" hidden="false" customHeight="false" outlineLevel="0" collapsed="false">
      <c r="A278" s="6"/>
      <c r="B278" s="7"/>
      <c r="C278" s="7"/>
      <c r="D278" s="7"/>
      <c r="E278" s="8"/>
    </row>
    <row r="279" customFormat="false" ht="15" hidden="false" customHeight="false" outlineLevel="0" collapsed="false">
      <c r="A279" s="6"/>
      <c r="B279" s="7"/>
      <c r="C279" s="7"/>
      <c r="D279" s="7"/>
      <c r="E279" s="8"/>
    </row>
    <row r="280" customFormat="false" ht="15" hidden="false" customHeight="false" outlineLevel="0" collapsed="false">
      <c r="A280" s="6"/>
      <c r="B280" s="7"/>
      <c r="C280" s="7"/>
      <c r="D280" s="7"/>
      <c r="E280" s="8"/>
    </row>
    <row r="281" customFormat="false" ht="15" hidden="false" customHeight="false" outlineLevel="0" collapsed="false">
      <c r="A281" s="6"/>
      <c r="B281" s="7"/>
      <c r="C281" s="7"/>
      <c r="D281" s="7"/>
      <c r="E281" s="8"/>
    </row>
    <row r="282" customFormat="false" ht="15" hidden="false" customHeight="false" outlineLevel="0" collapsed="false">
      <c r="A282" s="6"/>
      <c r="B282" s="7"/>
      <c r="C282" s="7"/>
      <c r="D282" s="7"/>
      <c r="E282" s="8"/>
    </row>
    <row r="283" customFormat="false" ht="15" hidden="false" customHeight="false" outlineLevel="0" collapsed="false">
      <c r="A283" s="6"/>
      <c r="B283" s="7"/>
      <c r="C283" s="7"/>
      <c r="D283" s="7"/>
      <c r="E283" s="8"/>
    </row>
    <row r="284" customFormat="false" ht="15" hidden="false" customHeight="false" outlineLevel="0" collapsed="false">
      <c r="A284" s="6"/>
      <c r="B284" s="7"/>
      <c r="C284" s="7"/>
      <c r="D284" s="7"/>
      <c r="E284" s="8"/>
    </row>
    <row r="285" customFormat="false" ht="15" hidden="false" customHeight="false" outlineLevel="0" collapsed="false">
      <c r="A285" s="6"/>
      <c r="B285" s="7"/>
      <c r="C285" s="7"/>
      <c r="D285" s="7"/>
      <c r="E285" s="8"/>
    </row>
    <row r="286" customFormat="false" ht="15" hidden="false" customHeight="false" outlineLevel="0" collapsed="false">
      <c r="A286" s="6"/>
      <c r="B286" s="7"/>
      <c r="C286" s="7"/>
      <c r="D286" s="7"/>
      <c r="E286" s="8"/>
    </row>
    <row r="287" customFormat="false" ht="15" hidden="false" customHeight="false" outlineLevel="0" collapsed="false">
      <c r="A287" s="6"/>
      <c r="B287" s="7"/>
      <c r="C287" s="7"/>
      <c r="D287" s="7"/>
      <c r="E287" s="8"/>
    </row>
    <row r="288" customFormat="false" ht="15" hidden="false" customHeight="false" outlineLevel="0" collapsed="false">
      <c r="A288" s="6"/>
      <c r="B288" s="7"/>
      <c r="C288" s="7"/>
      <c r="D288" s="7"/>
      <c r="E288" s="8"/>
    </row>
    <row r="289" customFormat="false" ht="15" hidden="false" customHeight="false" outlineLevel="0" collapsed="false">
      <c r="A289" s="6"/>
      <c r="B289" s="7"/>
      <c r="C289" s="7"/>
      <c r="D289" s="7"/>
      <c r="E289" s="8"/>
    </row>
    <row r="290" customFormat="false" ht="15" hidden="false" customHeight="false" outlineLevel="0" collapsed="false">
      <c r="A290" s="6"/>
      <c r="B290" s="7"/>
      <c r="C290" s="7"/>
      <c r="D290" s="7"/>
      <c r="E290" s="8"/>
    </row>
    <row r="291" customFormat="false" ht="15" hidden="false" customHeight="false" outlineLevel="0" collapsed="false">
      <c r="A291" s="6"/>
      <c r="B291" s="7"/>
      <c r="C291" s="7"/>
      <c r="D291" s="7"/>
      <c r="E291" s="8"/>
    </row>
    <row r="292" customFormat="false" ht="15" hidden="false" customHeight="false" outlineLevel="0" collapsed="false">
      <c r="A292" s="6"/>
      <c r="B292" s="7"/>
      <c r="C292" s="7"/>
      <c r="D292" s="7"/>
      <c r="E292" s="8"/>
    </row>
    <row r="293" customFormat="false" ht="15" hidden="false" customHeight="false" outlineLevel="0" collapsed="false">
      <c r="A293" s="6"/>
      <c r="B293" s="7"/>
      <c r="C293" s="7"/>
      <c r="D293" s="7"/>
      <c r="E293" s="8"/>
    </row>
    <row r="294" customFormat="false" ht="15" hidden="false" customHeight="false" outlineLevel="0" collapsed="false">
      <c r="A294" s="6"/>
      <c r="B294" s="7"/>
      <c r="C294" s="7"/>
      <c r="D294" s="7"/>
      <c r="E294" s="8"/>
    </row>
    <row r="295" customFormat="false" ht="15" hidden="false" customHeight="false" outlineLevel="0" collapsed="false">
      <c r="A295" s="6"/>
      <c r="B295" s="7"/>
      <c r="C295" s="7"/>
      <c r="D295" s="7"/>
      <c r="E295" s="8"/>
    </row>
    <row r="296" customFormat="false" ht="15" hidden="false" customHeight="false" outlineLevel="0" collapsed="false">
      <c r="A296" s="6"/>
      <c r="B296" s="7"/>
      <c r="C296" s="7"/>
      <c r="D296" s="7"/>
      <c r="E296" s="8"/>
    </row>
    <row r="297" customFormat="false" ht="15" hidden="false" customHeight="false" outlineLevel="0" collapsed="false">
      <c r="A297" s="6"/>
      <c r="B297" s="7"/>
      <c r="C297" s="7"/>
      <c r="D297" s="7"/>
      <c r="E297" s="8"/>
    </row>
    <row r="298" customFormat="false" ht="15" hidden="false" customHeight="false" outlineLevel="0" collapsed="false">
      <c r="A298" s="6"/>
      <c r="B298" s="7"/>
      <c r="C298" s="7"/>
      <c r="D298" s="7"/>
      <c r="E298" s="8"/>
    </row>
    <row r="299" customFormat="false" ht="15" hidden="false" customHeight="false" outlineLevel="0" collapsed="false">
      <c r="A299" s="6"/>
      <c r="B299" s="7"/>
      <c r="C299" s="7"/>
      <c r="D299" s="7"/>
      <c r="E299" s="8"/>
    </row>
    <row r="300" customFormat="false" ht="15" hidden="false" customHeight="false" outlineLevel="0" collapsed="false">
      <c r="A300" s="6"/>
      <c r="B300" s="7"/>
      <c r="C300" s="7"/>
      <c r="D300" s="7"/>
      <c r="E300" s="8"/>
    </row>
    <row r="301" customFormat="false" ht="15" hidden="false" customHeight="false" outlineLevel="0" collapsed="false">
      <c r="A301" s="6"/>
      <c r="B301" s="7"/>
      <c r="C301" s="7"/>
      <c r="D301" s="7"/>
      <c r="E301" s="8"/>
    </row>
    <row r="302" customFormat="false" ht="15" hidden="false" customHeight="false" outlineLevel="0" collapsed="false">
      <c r="A302" s="6"/>
      <c r="B302" s="7"/>
      <c r="C302" s="7"/>
      <c r="D302" s="7"/>
      <c r="E302" s="8"/>
    </row>
    <row r="303" customFormat="false" ht="15" hidden="false" customHeight="false" outlineLevel="0" collapsed="false">
      <c r="A303" s="6"/>
      <c r="B303" s="7"/>
      <c r="C303" s="7"/>
      <c r="D303" s="7"/>
      <c r="E303" s="8"/>
    </row>
    <row r="304" customFormat="false" ht="15" hidden="false" customHeight="false" outlineLevel="0" collapsed="false">
      <c r="A304" s="6"/>
      <c r="B304" s="7"/>
      <c r="C304" s="7"/>
      <c r="D304" s="7"/>
      <c r="E304" s="8"/>
    </row>
    <row r="305" customFormat="false" ht="15" hidden="false" customHeight="false" outlineLevel="0" collapsed="false">
      <c r="A305" s="6"/>
      <c r="B305" s="7"/>
      <c r="C305" s="7"/>
      <c r="D305" s="7"/>
      <c r="E305" s="8"/>
    </row>
    <row r="306" customFormat="false" ht="15" hidden="false" customHeight="false" outlineLevel="0" collapsed="false">
      <c r="A306" s="6"/>
      <c r="B306" s="7"/>
      <c r="C306" s="7"/>
      <c r="D306" s="7"/>
      <c r="E306" s="8"/>
    </row>
    <row r="307" customFormat="false" ht="15" hidden="false" customHeight="false" outlineLevel="0" collapsed="false">
      <c r="A307" s="6"/>
      <c r="B307" s="7"/>
      <c r="C307" s="7"/>
      <c r="D307" s="7"/>
      <c r="E307" s="8"/>
    </row>
    <row r="308" customFormat="false" ht="15" hidden="false" customHeight="false" outlineLevel="0" collapsed="false">
      <c r="A308" s="6"/>
      <c r="B308" s="7"/>
      <c r="C308" s="7"/>
      <c r="D308" s="7"/>
      <c r="E308" s="8"/>
    </row>
    <row r="309" customFormat="false" ht="15" hidden="false" customHeight="false" outlineLevel="0" collapsed="false">
      <c r="A309" s="6"/>
      <c r="B309" s="7"/>
      <c r="C309" s="7"/>
      <c r="D309" s="7"/>
      <c r="E309" s="8"/>
    </row>
    <row r="310" customFormat="false" ht="15" hidden="false" customHeight="false" outlineLevel="0" collapsed="false">
      <c r="A310" s="6"/>
      <c r="B310" s="7"/>
      <c r="C310" s="7"/>
      <c r="D310" s="7"/>
      <c r="E310" s="8"/>
    </row>
    <row r="311" customFormat="false" ht="15" hidden="false" customHeight="false" outlineLevel="0" collapsed="false">
      <c r="A311" s="6"/>
      <c r="B311" s="7"/>
      <c r="C311" s="7"/>
      <c r="D311" s="7"/>
      <c r="E311" s="8"/>
    </row>
    <row r="312" customFormat="false" ht="15" hidden="false" customHeight="false" outlineLevel="0" collapsed="false">
      <c r="A312" s="6"/>
      <c r="B312" s="7"/>
      <c r="C312" s="7"/>
      <c r="D312" s="7"/>
      <c r="E312" s="8"/>
    </row>
    <row r="313" customFormat="false" ht="15" hidden="false" customHeight="false" outlineLevel="0" collapsed="false">
      <c r="A313" s="6"/>
      <c r="B313" s="7"/>
      <c r="C313" s="7"/>
      <c r="D313" s="7"/>
      <c r="E313" s="8"/>
    </row>
    <row r="314" customFormat="false" ht="15" hidden="false" customHeight="false" outlineLevel="0" collapsed="false">
      <c r="A314" s="6"/>
      <c r="B314" s="7"/>
      <c r="C314" s="7"/>
      <c r="D314" s="7"/>
      <c r="E314" s="8"/>
    </row>
    <row r="315" customFormat="false" ht="15" hidden="false" customHeight="false" outlineLevel="0" collapsed="false">
      <c r="A315" s="6"/>
      <c r="B315" s="7"/>
      <c r="C315" s="7"/>
      <c r="D315" s="7"/>
      <c r="E315" s="8"/>
    </row>
    <row r="316" customFormat="false" ht="15" hidden="false" customHeight="false" outlineLevel="0" collapsed="false">
      <c r="A316" s="6"/>
      <c r="B316" s="7"/>
      <c r="C316" s="7"/>
      <c r="D316" s="7"/>
      <c r="E316" s="8"/>
    </row>
    <row r="317" customFormat="false" ht="15" hidden="false" customHeight="false" outlineLevel="0" collapsed="false">
      <c r="A317" s="6"/>
      <c r="B317" s="7"/>
      <c r="C317" s="7"/>
      <c r="D317" s="7"/>
      <c r="E317" s="8"/>
    </row>
    <row r="318" customFormat="false" ht="15" hidden="false" customHeight="false" outlineLevel="0" collapsed="false">
      <c r="A318" s="6"/>
      <c r="B318" s="7"/>
      <c r="C318" s="7"/>
      <c r="D318" s="7"/>
      <c r="E318" s="8"/>
    </row>
    <row r="319" customFormat="false" ht="15" hidden="false" customHeight="false" outlineLevel="0" collapsed="false">
      <c r="A319" s="6"/>
      <c r="B319" s="7"/>
      <c r="C319" s="7"/>
      <c r="D319" s="7"/>
      <c r="E319" s="8"/>
    </row>
    <row r="320" customFormat="false" ht="15" hidden="false" customHeight="false" outlineLevel="0" collapsed="false">
      <c r="A320" s="6"/>
      <c r="B320" s="7"/>
      <c r="C320" s="7"/>
      <c r="D320" s="7"/>
      <c r="E320" s="8"/>
    </row>
    <row r="321" customFormat="false" ht="15" hidden="false" customHeight="false" outlineLevel="0" collapsed="false">
      <c r="A321" s="6"/>
      <c r="B321" s="7"/>
      <c r="C321" s="7"/>
      <c r="D321" s="7"/>
      <c r="E321" s="8"/>
    </row>
    <row r="322" customFormat="false" ht="15" hidden="false" customHeight="false" outlineLevel="0" collapsed="false">
      <c r="A322" s="6"/>
      <c r="B322" s="7"/>
      <c r="C322" s="7"/>
      <c r="D322" s="7"/>
      <c r="E322" s="8"/>
    </row>
    <row r="323" customFormat="false" ht="15" hidden="false" customHeight="false" outlineLevel="0" collapsed="false">
      <c r="A323" s="6"/>
      <c r="B323" s="7"/>
      <c r="C323" s="7"/>
      <c r="D323" s="7"/>
      <c r="E323" s="8"/>
    </row>
    <row r="324" customFormat="false" ht="15" hidden="false" customHeight="false" outlineLevel="0" collapsed="false">
      <c r="A324" s="6"/>
      <c r="B324" s="7"/>
      <c r="C324" s="7"/>
      <c r="D324" s="7"/>
      <c r="E324" s="8"/>
    </row>
    <row r="325" customFormat="false" ht="15" hidden="false" customHeight="false" outlineLevel="0" collapsed="false">
      <c r="A325" s="6"/>
      <c r="B325" s="7"/>
      <c r="C325" s="7"/>
      <c r="D325" s="7"/>
      <c r="E325" s="8"/>
    </row>
    <row r="326" customFormat="false" ht="15" hidden="false" customHeight="false" outlineLevel="0" collapsed="false">
      <c r="A326" s="6"/>
      <c r="B326" s="7"/>
      <c r="C326" s="7"/>
      <c r="D326" s="7"/>
      <c r="E326" s="8"/>
    </row>
    <row r="327" customFormat="false" ht="15" hidden="false" customHeight="false" outlineLevel="0" collapsed="false">
      <c r="A327" s="6"/>
      <c r="B327" s="7"/>
      <c r="C327" s="7"/>
      <c r="D327" s="7"/>
      <c r="E327" s="8"/>
    </row>
    <row r="328" customFormat="false" ht="15" hidden="false" customHeight="false" outlineLevel="0" collapsed="false">
      <c r="A328" s="6"/>
      <c r="B328" s="7"/>
      <c r="C328" s="7"/>
      <c r="D328" s="7"/>
      <c r="E328" s="8"/>
    </row>
    <row r="329" customFormat="false" ht="15" hidden="false" customHeight="false" outlineLevel="0" collapsed="false">
      <c r="A329" s="6"/>
      <c r="B329" s="7"/>
      <c r="C329" s="7"/>
      <c r="D329" s="7"/>
      <c r="E329" s="8"/>
    </row>
    <row r="330" customFormat="false" ht="15" hidden="false" customHeight="false" outlineLevel="0" collapsed="false">
      <c r="A330" s="6"/>
      <c r="B330" s="7"/>
      <c r="C330" s="7"/>
      <c r="D330" s="7"/>
      <c r="E330" s="8"/>
    </row>
    <row r="331" customFormat="false" ht="15" hidden="false" customHeight="false" outlineLevel="0" collapsed="false">
      <c r="A331" s="6"/>
      <c r="B331" s="7"/>
      <c r="C331" s="7"/>
      <c r="D331" s="7"/>
      <c r="E331" s="8"/>
    </row>
    <row r="332" customFormat="false" ht="15" hidden="false" customHeight="false" outlineLevel="0" collapsed="false">
      <c r="A332" s="6"/>
      <c r="B332" s="7"/>
      <c r="C332" s="7"/>
      <c r="D332" s="7"/>
      <c r="E332" s="8"/>
    </row>
    <row r="333" customFormat="false" ht="15" hidden="false" customHeight="false" outlineLevel="0" collapsed="false">
      <c r="A333" s="6"/>
      <c r="B333" s="7"/>
      <c r="C333" s="7"/>
      <c r="D333" s="7"/>
      <c r="E333" s="8"/>
    </row>
    <row r="334" customFormat="false" ht="15" hidden="false" customHeight="false" outlineLevel="0" collapsed="false">
      <c r="A334" s="6"/>
      <c r="B334" s="7"/>
      <c r="C334" s="7"/>
      <c r="D334" s="7"/>
      <c r="E334" s="8"/>
    </row>
    <row r="335" customFormat="false" ht="15" hidden="false" customHeight="false" outlineLevel="0" collapsed="false">
      <c r="A335" s="6"/>
      <c r="B335" s="7"/>
      <c r="C335" s="7"/>
      <c r="D335" s="7"/>
      <c r="E335" s="8"/>
    </row>
    <row r="336" customFormat="false" ht="15" hidden="false" customHeight="false" outlineLevel="0" collapsed="false">
      <c r="A336" s="6"/>
      <c r="B336" s="7"/>
      <c r="C336" s="7"/>
      <c r="D336" s="7"/>
      <c r="E336" s="8"/>
    </row>
    <row r="337" customFormat="false" ht="15" hidden="false" customHeight="false" outlineLevel="0" collapsed="false">
      <c r="A337" s="6"/>
      <c r="B337" s="7"/>
      <c r="C337" s="7"/>
      <c r="D337" s="7"/>
      <c r="E337" s="8"/>
    </row>
    <row r="338" customFormat="false" ht="15" hidden="false" customHeight="false" outlineLevel="0" collapsed="false">
      <c r="A338" s="6"/>
      <c r="B338" s="7"/>
      <c r="C338" s="7"/>
      <c r="D338" s="7"/>
      <c r="E338" s="8"/>
    </row>
    <row r="339" customFormat="false" ht="15" hidden="false" customHeight="false" outlineLevel="0" collapsed="false">
      <c r="A339" s="6"/>
      <c r="B339" s="7"/>
      <c r="C339" s="7"/>
      <c r="D339" s="7"/>
      <c r="E339" s="8"/>
    </row>
    <row r="340" customFormat="false" ht="15" hidden="false" customHeight="false" outlineLevel="0" collapsed="false">
      <c r="A340" s="6"/>
      <c r="B340" s="7"/>
      <c r="C340" s="7"/>
      <c r="D340" s="7"/>
      <c r="E340" s="8"/>
    </row>
    <row r="341" customFormat="false" ht="15" hidden="false" customHeight="false" outlineLevel="0" collapsed="false">
      <c r="A341" s="6"/>
      <c r="B341" s="7"/>
      <c r="C341" s="7"/>
      <c r="D341" s="7"/>
      <c r="E341" s="8"/>
    </row>
    <row r="342" customFormat="false" ht="15" hidden="false" customHeight="false" outlineLevel="0" collapsed="false">
      <c r="A342" s="6"/>
      <c r="B342" s="7"/>
      <c r="C342" s="7"/>
      <c r="D342" s="7"/>
      <c r="E342" s="8"/>
    </row>
    <row r="343" customFormat="false" ht="15" hidden="false" customHeight="false" outlineLevel="0" collapsed="false">
      <c r="A343" s="6"/>
      <c r="B343" s="7"/>
      <c r="C343" s="7"/>
      <c r="D343" s="7"/>
      <c r="E343" s="8"/>
    </row>
    <row r="344" customFormat="false" ht="15" hidden="false" customHeight="false" outlineLevel="0" collapsed="false">
      <c r="A344" s="6"/>
      <c r="B344" s="7"/>
      <c r="C344" s="7"/>
      <c r="D344" s="7"/>
      <c r="E344" s="8"/>
    </row>
    <row r="345" customFormat="false" ht="15" hidden="false" customHeight="false" outlineLevel="0" collapsed="false">
      <c r="A345" s="6"/>
      <c r="B345" s="7"/>
      <c r="C345" s="7"/>
      <c r="D345" s="7"/>
      <c r="E345" s="8"/>
    </row>
    <row r="346" customFormat="false" ht="15" hidden="false" customHeight="false" outlineLevel="0" collapsed="false">
      <c r="A346" s="6"/>
      <c r="B346" s="7"/>
      <c r="C346" s="7"/>
      <c r="D346" s="7"/>
      <c r="E346" s="8"/>
    </row>
    <row r="347" customFormat="false" ht="15" hidden="false" customHeight="false" outlineLevel="0" collapsed="false">
      <c r="A347" s="6"/>
      <c r="B347" s="7"/>
      <c r="C347" s="7"/>
      <c r="D347" s="7"/>
      <c r="E347" s="8"/>
    </row>
    <row r="348" customFormat="false" ht="15" hidden="false" customHeight="false" outlineLevel="0" collapsed="false">
      <c r="A348" s="6"/>
      <c r="B348" s="7"/>
      <c r="C348" s="7"/>
      <c r="D348" s="7"/>
      <c r="E348" s="8"/>
    </row>
    <row r="349" customFormat="false" ht="15" hidden="false" customHeight="false" outlineLevel="0" collapsed="false">
      <c r="A349" s="6"/>
      <c r="B349" s="7"/>
      <c r="C349" s="7"/>
      <c r="D349" s="7"/>
      <c r="E349" s="8"/>
    </row>
    <row r="350" customFormat="false" ht="15" hidden="false" customHeight="false" outlineLevel="0" collapsed="false">
      <c r="A350" s="6"/>
      <c r="B350" s="7"/>
      <c r="C350" s="7"/>
      <c r="D350" s="7"/>
      <c r="E350" s="8"/>
    </row>
    <row r="351" customFormat="false" ht="15" hidden="false" customHeight="false" outlineLevel="0" collapsed="false">
      <c r="A351" s="6"/>
      <c r="B351" s="7"/>
      <c r="C351" s="7"/>
      <c r="D351" s="7"/>
      <c r="E351" s="8"/>
    </row>
    <row r="352" customFormat="false" ht="15" hidden="false" customHeight="false" outlineLevel="0" collapsed="false">
      <c r="A352" s="6"/>
      <c r="B352" s="7"/>
      <c r="C352" s="7"/>
      <c r="D352" s="7"/>
      <c r="E352" s="8"/>
    </row>
    <row r="353" customFormat="false" ht="15" hidden="false" customHeight="false" outlineLevel="0" collapsed="false">
      <c r="A353" s="6"/>
      <c r="B353" s="7"/>
      <c r="C353" s="7"/>
      <c r="D353" s="7"/>
      <c r="E353" s="8"/>
    </row>
    <row r="354" customFormat="false" ht="15" hidden="false" customHeight="false" outlineLevel="0" collapsed="false">
      <c r="A354" s="6"/>
      <c r="B354" s="7"/>
      <c r="C354" s="7"/>
      <c r="D354" s="7"/>
      <c r="E354" s="8"/>
    </row>
    <row r="355" customFormat="false" ht="15" hidden="false" customHeight="false" outlineLevel="0" collapsed="false">
      <c r="A355" s="6"/>
      <c r="B355" s="7"/>
      <c r="C355" s="7"/>
      <c r="D355" s="7"/>
      <c r="E355" s="8"/>
    </row>
    <row r="356" customFormat="false" ht="15" hidden="false" customHeight="false" outlineLevel="0" collapsed="false">
      <c r="A356" s="6"/>
      <c r="B356" s="7"/>
      <c r="C356" s="7"/>
      <c r="D356" s="7"/>
      <c r="E356" s="8"/>
    </row>
    <row r="357" customFormat="false" ht="15" hidden="false" customHeight="false" outlineLevel="0" collapsed="false">
      <c r="A357" s="6"/>
      <c r="B357" s="7"/>
      <c r="C357" s="7"/>
      <c r="D357" s="7"/>
      <c r="E357" s="8"/>
    </row>
    <row r="358" customFormat="false" ht="15" hidden="false" customHeight="false" outlineLevel="0" collapsed="false">
      <c r="A358" s="6"/>
      <c r="B358" s="7"/>
      <c r="C358" s="7"/>
      <c r="D358" s="7"/>
      <c r="E358" s="8"/>
    </row>
    <row r="359" customFormat="false" ht="15" hidden="false" customHeight="false" outlineLevel="0" collapsed="false">
      <c r="A359" s="6"/>
      <c r="B359" s="7"/>
      <c r="C359" s="7"/>
      <c r="D359" s="7"/>
      <c r="E359" s="8"/>
    </row>
    <row r="360" customFormat="false" ht="15" hidden="false" customHeight="false" outlineLevel="0" collapsed="false">
      <c r="A360" s="6"/>
      <c r="B360" s="7"/>
      <c r="C360" s="7"/>
      <c r="D360" s="7"/>
      <c r="E360" s="8"/>
    </row>
    <row r="361" customFormat="false" ht="15" hidden="false" customHeight="false" outlineLevel="0" collapsed="false">
      <c r="A361" s="6"/>
      <c r="B361" s="7"/>
      <c r="C361" s="7"/>
      <c r="D361" s="7"/>
      <c r="E361" s="8"/>
    </row>
    <row r="362" customFormat="false" ht="15" hidden="false" customHeight="false" outlineLevel="0" collapsed="false">
      <c r="A362" s="6"/>
      <c r="B362" s="7"/>
      <c r="C362" s="7"/>
      <c r="D362" s="7"/>
      <c r="E362" s="8"/>
    </row>
    <row r="363" customFormat="false" ht="15" hidden="false" customHeight="false" outlineLevel="0" collapsed="false">
      <c r="A363" s="6"/>
      <c r="B363" s="7"/>
      <c r="C363" s="7"/>
      <c r="D363" s="7"/>
      <c r="E363" s="8"/>
    </row>
    <row r="364" customFormat="false" ht="15" hidden="false" customHeight="false" outlineLevel="0" collapsed="false">
      <c r="A364" s="6"/>
      <c r="B364" s="7"/>
      <c r="C364" s="7"/>
      <c r="D364" s="7"/>
      <c r="E364" s="8"/>
    </row>
    <row r="365" customFormat="false" ht="15" hidden="false" customHeight="false" outlineLevel="0" collapsed="false">
      <c r="A365" s="6"/>
      <c r="B365" s="7"/>
      <c r="C365" s="7"/>
      <c r="D365" s="7"/>
      <c r="E365" s="8"/>
    </row>
    <row r="366" customFormat="false" ht="15" hidden="false" customHeight="false" outlineLevel="0" collapsed="false">
      <c r="A366" s="6"/>
      <c r="B366" s="7"/>
      <c r="C366" s="7"/>
      <c r="D366" s="7"/>
      <c r="E366" s="8"/>
    </row>
    <row r="367" customFormat="false" ht="15" hidden="false" customHeight="false" outlineLevel="0" collapsed="false">
      <c r="A367" s="6"/>
      <c r="B367" s="7"/>
      <c r="C367" s="7"/>
      <c r="D367" s="7"/>
      <c r="E367" s="8"/>
    </row>
    <row r="368" customFormat="false" ht="15" hidden="false" customHeight="false" outlineLevel="0" collapsed="false">
      <c r="A368" s="6"/>
      <c r="B368" s="7"/>
      <c r="C368" s="7"/>
      <c r="D368" s="7"/>
      <c r="E368" s="8"/>
    </row>
    <row r="369" customFormat="false" ht="15" hidden="false" customHeight="false" outlineLevel="0" collapsed="false">
      <c r="A369" s="6"/>
      <c r="B369" s="7"/>
      <c r="C369" s="7"/>
      <c r="D369" s="7"/>
      <c r="E369" s="8"/>
    </row>
    <row r="370" customFormat="false" ht="15" hidden="false" customHeight="false" outlineLevel="0" collapsed="false">
      <c r="A370" s="6"/>
      <c r="B370" s="7"/>
      <c r="C370" s="7"/>
      <c r="D370" s="7"/>
      <c r="E370" s="8"/>
    </row>
    <row r="371" customFormat="false" ht="15" hidden="false" customHeight="false" outlineLevel="0" collapsed="false">
      <c r="A371" s="6"/>
      <c r="B371" s="7"/>
      <c r="C371" s="7"/>
      <c r="D371" s="7"/>
      <c r="E371" s="8"/>
    </row>
    <row r="372" customFormat="false" ht="15" hidden="false" customHeight="false" outlineLevel="0" collapsed="false">
      <c r="A372" s="6"/>
      <c r="B372" s="7"/>
      <c r="C372" s="7"/>
      <c r="D372" s="7"/>
      <c r="E372" s="8"/>
    </row>
    <row r="373" customFormat="false" ht="15" hidden="false" customHeight="false" outlineLevel="0" collapsed="false">
      <c r="A373" s="6"/>
      <c r="B373" s="7"/>
      <c r="C373" s="7"/>
      <c r="D373" s="7"/>
      <c r="E373" s="8"/>
    </row>
    <row r="374" customFormat="false" ht="15" hidden="false" customHeight="false" outlineLevel="0" collapsed="false">
      <c r="A374" s="6"/>
      <c r="B374" s="7"/>
      <c r="C374" s="7"/>
      <c r="D374" s="7"/>
      <c r="E374" s="8"/>
    </row>
    <row r="375" customFormat="false" ht="15" hidden="false" customHeight="false" outlineLevel="0" collapsed="false">
      <c r="A375" s="6"/>
      <c r="B375" s="7"/>
      <c r="C375" s="7"/>
      <c r="D375" s="7"/>
      <c r="E375" s="8"/>
    </row>
    <row r="376" customFormat="false" ht="15" hidden="false" customHeight="false" outlineLevel="0" collapsed="false">
      <c r="A376" s="6"/>
      <c r="B376" s="7"/>
      <c r="C376" s="7"/>
      <c r="D376" s="7"/>
      <c r="E376" s="8"/>
    </row>
    <row r="377" customFormat="false" ht="15" hidden="false" customHeight="false" outlineLevel="0" collapsed="false">
      <c r="A377" s="6"/>
      <c r="B377" s="7"/>
      <c r="C377" s="7"/>
      <c r="D377" s="7"/>
      <c r="E377" s="8"/>
    </row>
    <row r="378" customFormat="false" ht="15" hidden="false" customHeight="false" outlineLevel="0" collapsed="false">
      <c r="A378" s="6"/>
      <c r="B378" s="7"/>
      <c r="C378" s="7"/>
      <c r="D378" s="7"/>
      <c r="E378" s="8"/>
    </row>
    <row r="379" customFormat="false" ht="15" hidden="false" customHeight="false" outlineLevel="0" collapsed="false">
      <c r="A379" s="6"/>
      <c r="B379" s="7"/>
      <c r="C379" s="7"/>
      <c r="D379" s="7"/>
      <c r="E379" s="8"/>
    </row>
    <row r="380" customFormat="false" ht="15" hidden="false" customHeight="false" outlineLevel="0" collapsed="false">
      <c r="A380" s="6"/>
      <c r="B380" s="7"/>
      <c r="C380" s="7"/>
      <c r="D380" s="7"/>
      <c r="E380" s="8"/>
    </row>
    <row r="381" customFormat="false" ht="15" hidden="false" customHeight="false" outlineLevel="0" collapsed="false">
      <c r="A381" s="6"/>
      <c r="B381" s="7"/>
      <c r="C381" s="7"/>
      <c r="D381" s="7"/>
      <c r="E381" s="8"/>
    </row>
    <row r="382" customFormat="false" ht="15" hidden="false" customHeight="false" outlineLevel="0" collapsed="false">
      <c r="A382" s="6"/>
      <c r="B382" s="7"/>
      <c r="C382" s="7"/>
      <c r="D382" s="7"/>
      <c r="E382" s="8"/>
    </row>
    <row r="383" customFormat="false" ht="15" hidden="false" customHeight="false" outlineLevel="0" collapsed="false">
      <c r="A383" s="6"/>
      <c r="B383" s="7"/>
      <c r="C383" s="7"/>
      <c r="D383" s="7"/>
      <c r="E383" s="8"/>
    </row>
    <row r="384" customFormat="false" ht="15" hidden="false" customHeight="false" outlineLevel="0" collapsed="false">
      <c r="A384" s="6"/>
      <c r="B384" s="7"/>
      <c r="C384" s="7"/>
      <c r="D384" s="7"/>
      <c r="E384" s="8"/>
    </row>
    <row r="385" customFormat="false" ht="15" hidden="false" customHeight="false" outlineLevel="0" collapsed="false">
      <c r="A385" s="6"/>
      <c r="B385" s="7"/>
      <c r="C385" s="7"/>
      <c r="D385" s="7"/>
      <c r="E385" s="8"/>
    </row>
    <row r="386" customFormat="false" ht="15" hidden="false" customHeight="false" outlineLevel="0" collapsed="false">
      <c r="A386" s="6"/>
      <c r="B386" s="7"/>
      <c r="C386" s="7"/>
      <c r="D386" s="7"/>
      <c r="E386" s="8"/>
    </row>
    <row r="387" customFormat="false" ht="15" hidden="false" customHeight="false" outlineLevel="0" collapsed="false">
      <c r="A387" s="6"/>
      <c r="B387" s="7"/>
      <c r="C387" s="7"/>
      <c r="D387" s="7"/>
      <c r="E387" s="8"/>
    </row>
    <row r="388" customFormat="false" ht="15" hidden="false" customHeight="false" outlineLevel="0" collapsed="false">
      <c r="A388" s="6"/>
      <c r="B388" s="7"/>
      <c r="C388" s="7"/>
      <c r="D388" s="7"/>
      <c r="E388" s="8"/>
    </row>
    <row r="389" customFormat="false" ht="15" hidden="false" customHeight="false" outlineLevel="0" collapsed="false">
      <c r="A389" s="6"/>
      <c r="B389" s="7"/>
      <c r="C389" s="7"/>
      <c r="D389" s="7"/>
      <c r="E389" s="8"/>
    </row>
    <row r="390" customFormat="false" ht="15" hidden="false" customHeight="false" outlineLevel="0" collapsed="false">
      <c r="A390" s="6"/>
      <c r="B390" s="7"/>
      <c r="C390" s="7"/>
      <c r="D390" s="7"/>
      <c r="E390" s="8"/>
    </row>
    <row r="391" customFormat="false" ht="15" hidden="false" customHeight="false" outlineLevel="0" collapsed="false">
      <c r="A391" s="6"/>
      <c r="B391" s="7"/>
      <c r="C391" s="7"/>
      <c r="D391" s="7"/>
      <c r="E391" s="8"/>
    </row>
    <row r="392" customFormat="false" ht="15" hidden="false" customHeight="false" outlineLevel="0" collapsed="false">
      <c r="A392" s="6"/>
      <c r="B392" s="7"/>
      <c r="C392" s="7"/>
      <c r="D392" s="7"/>
      <c r="E392" s="8"/>
    </row>
    <row r="393" customFormat="false" ht="15" hidden="false" customHeight="false" outlineLevel="0" collapsed="false">
      <c r="A393" s="6"/>
      <c r="B393" s="7"/>
      <c r="C393" s="7"/>
      <c r="D393" s="7"/>
      <c r="E393" s="8"/>
    </row>
    <row r="394" customFormat="false" ht="15" hidden="false" customHeight="false" outlineLevel="0" collapsed="false">
      <c r="A394" s="6"/>
      <c r="B394" s="7"/>
      <c r="C394" s="7"/>
      <c r="D394" s="7"/>
      <c r="E394" s="8"/>
    </row>
    <row r="395" customFormat="false" ht="15" hidden="false" customHeight="false" outlineLevel="0" collapsed="false">
      <c r="A395" s="6"/>
      <c r="B395" s="7"/>
      <c r="C395" s="7"/>
      <c r="D395" s="7"/>
      <c r="E395" s="8"/>
    </row>
    <row r="396" customFormat="false" ht="15" hidden="false" customHeight="false" outlineLevel="0" collapsed="false">
      <c r="A396" s="6"/>
      <c r="B396" s="7"/>
      <c r="C396" s="7"/>
      <c r="D396" s="7"/>
      <c r="E396" s="8"/>
    </row>
    <row r="397" customFormat="false" ht="15" hidden="false" customHeight="false" outlineLevel="0" collapsed="false">
      <c r="A397" s="6"/>
      <c r="B397" s="7"/>
      <c r="C397" s="7"/>
      <c r="D397" s="7"/>
      <c r="E397" s="8"/>
    </row>
    <row r="398" customFormat="false" ht="15" hidden="false" customHeight="false" outlineLevel="0" collapsed="false">
      <c r="A398" s="6"/>
      <c r="B398" s="7"/>
      <c r="C398" s="7"/>
      <c r="D398" s="7"/>
      <c r="E398" s="8"/>
    </row>
    <row r="399" customFormat="false" ht="15" hidden="false" customHeight="false" outlineLevel="0" collapsed="false">
      <c r="A399" s="6"/>
      <c r="B399" s="7"/>
      <c r="C399" s="7"/>
      <c r="D399" s="7"/>
      <c r="E399" s="8"/>
    </row>
    <row r="400" customFormat="false" ht="15" hidden="false" customHeight="false" outlineLevel="0" collapsed="false">
      <c r="A400" s="6"/>
      <c r="B400" s="7"/>
      <c r="C400" s="7"/>
      <c r="D400" s="7"/>
      <c r="E400" s="8"/>
    </row>
    <row r="401" customFormat="false" ht="15" hidden="false" customHeight="false" outlineLevel="0" collapsed="false">
      <c r="A401" s="6"/>
      <c r="B401" s="7"/>
      <c r="C401" s="7"/>
      <c r="D401" s="7"/>
      <c r="E401" s="8"/>
    </row>
    <row r="402" customFormat="false" ht="15" hidden="false" customHeight="false" outlineLevel="0" collapsed="false">
      <c r="A402" s="6"/>
      <c r="B402" s="7"/>
      <c r="C402" s="7"/>
      <c r="D402" s="7"/>
      <c r="E402" s="8"/>
    </row>
    <row r="403" customFormat="false" ht="15" hidden="false" customHeight="false" outlineLevel="0" collapsed="false">
      <c r="A403" s="6"/>
      <c r="B403" s="7"/>
      <c r="C403" s="7"/>
      <c r="D403" s="7"/>
      <c r="E403" s="8"/>
    </row>
    <row r="404" customFormat="false" ht="15" hidden="false" customHeight="false" outlineLevel="0" collapsed="false">
      <c r="A404" s="6"/>
      <c r="B404" s="7"/>
      <c r="C404" s="7"/>
      <c r="D404" s="7"/>
      <c r="E404" s="8"/>
    </row>
    <row r="405" customFormat="false" ht="15" hidden="false" customHeight="false" outlineLevel="0" collapsed="false">
      <c r="A405" s="6"/>
      <c r="B405" s="7"/>
      <c r="C405" s="7"/>
      <c r="D405" s="7"/>
      <c r="E405" s="8"/>
    </row>
    <row r="406" customFormat="false" ht="15" hidden="false" customHeight="false" outlineLevel="0" collapsed="false">
      <c r="A406" s="6"/>
      <c r="B406" s="7"/>
      <c r="C406" s="7"/>
      <c r="D406" s="7"/>
      <c r="E406" s="8"/>
    </row>
    <row r="407" customFormat="false" ht="15" hidden="false" customHeight="false" outlineLevel="0" collapsed="false">
      <c r="A407" s="6"/>
      <c r="B407" s="7"/>
      <c r="C407" s="7"/>
      <c r="D407" s="7"/>
      <c r="E407" s="8"/>
    </row>
    <row r="408" customFormat="false" ht="15" hidden="false" customHeight="false" outlineLevel="0" collapsed="false">
      <c r="A408" s="6"/>
      <c r="B408" s="7"/>
      <c r="C408" s="7"/>
      <c r="D408" s="7"/>
      <c r="E408" s="8"/>
    </row>
    <row r="409" customFormat="false" ht="15" hidden="false" customHeight="false" outlineLevel="0" collapsed="false">
      <c r="A409" s="6"/>
      <c r="B409" s="7"/>
      <c r="C409" s="7"/>
      <c r="D409" s="7"/>
      <c r="E409" s="8"/>
    </row>
    <row r="410" customFormat="false" ht="15" hidden="false" customHeight="false" outlineLevel="0" collapsed="false">
      <c r="A410" s="6"/>
      <c r="B410" s="7"/>
      <c r="C410" s="7"/>
      <c r="D410" s="7"/>
      <c r="E410" s="8"/>
    </row>
    <row r="411" customFormat="false" ht="15" hidden="false" customHeight="false" outlineLevel="0" collapsed="false">
      <c r="A411" s="6"/>
      <c r="B411" s="7"/>
      <c r="C411" s="7"/>
      <c r="D411" s="7"/>
      <c r="E411" s="8"/>
    </row>
    <row r="412" customFormat="false" ht="15" hidden="false" customHeight="false" outlineLevel="0" collapsed="false">
      <c r="A412" s="6"/>
      <c r="B412" s="7"/>
      <c r="C412" s="7"/>
      <c r="D412" s="7"/>
      <c r="E412" s="8"/>
    </row>
    <row r="413" customFormat="false" ht="15" hidden="false" customHeight="false" outlineLevel="0" collapsed="false">
      <c r="A413" s="6"/>
      <c r="B413" s="7"/>
      <c r="C413" s="7"/>
      <c r="D413" s="7"/>
      <c r="E413" s="8"/>
    </row>
    <row r="414" customFormat="false" ht="15" hidden="false" customHeight="false" outlineLevel="0" collapsed="false">
      <c r="A414" s="6"/>
      <c r="B414" s="7"/>
      <c r="C414" s="7"/>
      <c r="D414" s="7"/>
      <c r="E414" s="8"/>
    </row>
    <row r="415" customFormat="false" ht="15" hidden="false" customHeight="false" outlineLevel="0" collapsed="false">
      <c r="A415" s="6"/>
      <c r="B415" s="7"/>
      <c r="C415" s="7"/>
      <c r="D415" s="7"/>
      <c r="E415" s="8"/>
    </row>
    <row r="416" customFormat="false" ht="15" hidden="false" customHeight="false" outlineLevel="0" collapsed="false">
      <c r="A416" s="6"/>
      <c r="B416" s="7"/>
      <c r="C416" s="7"/>
      <c r="D416" s="7"/>
      <c r="E416" s="8"/>
    </row>
    <row r="417" customFormat="false" ht="15" hidden="false" customHeight="false" outlineLevel="0" collapsed="false">
      <c r="A417" s="6"/>
      <c r="B417" s="7"/>
      <c r="C417" s="7"/>
      <c r="D417" s="7"/>
      <c r="E417" s="8"/>
    </row>
    <row r="418" customFormat="false" ht="15" hidden="false" customHeight="false" outlineLevel="0" collapsed="false">
      <c r="A418" s="6"/>
      <c r="B418" s="7"/>
      <c r="C418" s="7"/>
      <c r="D418" s="7"/>
      <c r="E418" s="8"/>
    </row>
    <row r="419" customFormat="false" ht="15" hidden="false" customHeight="false" outlineLevel="0" collapsed="false">
      <c r="A419" s="6"/>
      <c r="B419" s="7"/>
      <c r="C419" s="7"/>
      <c r="D419" s="7"/>
      <c r="E419" s="8"/>
    </row>
    <row r="420" customFormat="false" ht="15" hidden="false" customHeight="false" outlineLevel="0" collapsed="false">
      <c r="A420" s="6"/>
      <c r="B420" s="7"/>
      <c r="C420" s="7"/>
      <c r="D420" s="7"/>
      <c r="E420" s="8"/>
    </row>
    <row r="421" customFormat="false" ht="15" hidden="false" customHeight="false" outlineLevel="0" collapsed="false">
      <c r="A421" s="6"/>
      <c r="B421" s="7"/>
      <c r="C421" s="7"/>
      <c r="D421" s="7"/>
      <c r="E421" s="8"/>
    </row>
    <row r="422" customFormat="false" ht="15" hidden="false" customHeight="false" outlineLevel="0" collapsed="false">
      <c r="A422" s="6"/>
      <c r="B422" s="7"/>
      <c r="C422" s="7"/>
      <c r="D422" s="7"/>
      <c r="E422" s="8"/>
    </row>
    <row r="423" customFormat="false" ht="15" hidden="false" customHeight="false" outlineLevel="0" collapsed="false">
      <c r="A423" s="6"/>
      <c r="B423" s="7"/>
      <c r="C423" s="7"/>
      <c r="D423" s="7"/>
      <c r="E423" s="8"/>
    </row>
    <row r="424" customFormat="false" ht="15" hidden="false" customHeight="false" outlineLevel="0" collapsed="false">
      <c r="A424" s="6"/>
      <c r="B424" s="7"/>
      <c r="C424" s="7"/>
      <c r="D424" s="7"/>
      <c r="E424" s="8"/>
    </row>
    <row r="425" customFormat="false" ht="15" hidden="false" customHeight="false" outlineLevel="0" collapsed="false">
      <c r="A425" s="6"/>
      <c r="B425" s="7"/>
      <c r="C425" s="7"/>
      <c r="D425" s="7"/>
      <c r="E425" s="8"/>
    </row>
    <row r="426" customFormat="false" ht="15" hidden="false" customHeight="false" outlineLevel="0" collapsed="false">
      <c r="A426" s="6"/>
      <c r="B426" s="7"/>
      <c r="C426" s="7"/>
      <c r="D426" s="7"/>
      <c r="E426" s="8"/>
    </row>
    <row r="427" customFormat="false" ht="15" hidden="false" customHeight="false" outlineLevel="0" collapsed="false">
      <c r="A427" s="6"/>
      <c r="B427" s="7"/>
      <c r="C427" s="7"/>
      <c r="D427" s="7"/>
      <c r="E427" s="8"/>
    </row>
    <row r="428" customFormat="false" ht="15" hidden="false" customHeight="false" outlineLevel="0" collapsed="false">
      <c r="A428" s="6"/>
      <c r="B428" s="7"/>
      <c r="C428" s="7"/>
      <c r="D428" s="7"/>
      <c r="E428" s="8"/>
    </row>
    <row r="429" customFormat="false" ht="15" hidden="false" customHeight="false" outlineLevel="0" collapsed="false">
      <c r="A429" s="6"/>
      <c r="B429" s="7"/>
      <c r="C429" s="7"/>
      <c r="D429" s="7"/>
      <c r="E429" s="8"/>
    </row>
    <row r="430" customFormat="false" ht="15" hidden="false" customHeight="false" outlineLevel="0" collapsed="false">
      <c r="A430" s="6"/>
      <c r="B430" s="7"/>
      <c r="C430" s="7"/>
      <c r="D430" s="7"/>
      <c r="E430" s="8"/>
    </row>
    <row r="431" customFormat="false" ht="15" hidden="false" customHeight="false" outlineLevel="0" collapsed="false">
      <c r="A431" s="6"/>
      <c r="B431" s="7"/>
      <c r="C431" s="7"/>
      <c r="D431" s="7"/>
      <c r="E431" s="8"/>
    </row>
    <row r="432" customFormat="false" ht="15" hidden="false" customHeight="false" outlineLevel="0" collapsed="false">
      <c r="A432" s="6"/>
      <c r="B432" s="7"/>
      <c r="C432" s="7"/>
      <c r="D432" s="7"/>
      <c r="E432" s="8"/>
    </row>
    <row r="433" customFormat="false" ht="15" hidden="false" customHeight="false" outlineLevel="0" collapsed="false">
      <c r="A433" s="6"/>
      <c r="B433" s="7"/>
      <c r="C433" s="7"/>
      <c r="D433" s="7"/>
      <c r="E433" s="8"/>
    </row>
    <row r="434" customFormat="false" ht="15" hidden="false" customHeight="false" outlineLevel="0" collapsed="false">
      <c r="A434" s="6"/>
      <c r="B434" s="7"/>
      <c r="C434" s="7"/>
      <c r="D434" s="7"/>
      <c r="E434" s="8"/>
    </row>
    <row r="435" customFormat="false" ht="15" hidden="false" customHeight="false" outlineLevel="0" collapsed="false">
      <c r="A435" s="6"/>
      <c r="B435" s="7"/>
      <c r="C435" s="7"/>
      <c r="D435" s="7"/>
      <c r="E435" s="8"/>
    </row>
    <row r="436" customFormat="false" ht="15" hidden="false" customHeight="false" outlineLevel="0" collapsed="false">
      <c r="A436" s="6"/>
      <c r="B436" s="7"/>
      <c r="C436" s="7"/>
      <c r="D436" s="7"/>
      <c r="E436" s="8"/>
    </row>
    <row r="437" customFormat="false" ht="15" hidden="false" customHeight="false" outlineLevel="0" collapsed="false">
      <c r="A437" s="6"/>
      <c r="B437" s="7"/>
      <c r="C437" s="7"/>
      <c r="D437" s="7"/>
      <c r="E437" s="8"/>
    </row>
    <row r="438" customFormat="false" ht="15" hidden="false" customHeight="false" outlineLevel="0" collapsed="false">
      <c r="A438" s="6"/>
      <c r="B438" s="7"/>
      <c r="C438" s="7"/>
      <c r="D438" s="7"/>
      <c r="E438" s="8"/>
    </row>
    <row r="439" customFormat="false" ht="15" hidden="false" customHeight="false" outlineLevel="0" collapsed="false">
      <c r="A439" s="6"/>
      <c r="B439" s="7"/>
      <c r="C439" s="7"/>
      <c r="D439" s="7"/>
      <c r="E439" s="8"/>
    </row>
    <row r="440" customFormat="false" ht="15" hidden="false" customHeight="false" outlineLevel="0" collapsed="false">
      <c r="A440" s="6"/>
      <c r="B440" s="7"/>
      <c r="C440" s="7"/>
      <c r="D440" s="7"/>
      <c r="E440" s="8"/>
    </row>
    <row r="441" customFormat="false" ht="15" hidden="false" customHeight="false" outlineLevel="0" collapsed="false">
      <c r="A441" s="6"/>
      <c r="B441" s="7"/>
      <c r="C441" s="7"/>
      <c r="D441" s="7"/>
      <c r="E441" s="8"/>
    </row>
    <row r="442" customFormat="false" ht="15" hidden="false" customHeight="false" outlineLevel="0" collapsed="false">
      <c r="A442" s="6"/>
      <c r="B442" s="7"/>
      <c r="C442" s="7"/>
      <c r="D442" s="7"/>
      <c r="E442" s="8"/>
    </row>
    <row r="443" customFormat="false" ht="15" hidden="false" customHeight="false" outlineLevel="0" collapsed="false">
      <c r="A443" s="6"/>
      <c r="B443" s="7"/>
      <c r="C443" s="7"/>
      <c r="D443" s="7"/>
      <c r="E443" s="8"/>
    </row>
    <row r="444" customFormat="false" ht="15" hidden="false" customHeight="false" outlineLevel="0" collapsed="false">
      <c r="A444" s="6"/>
      <c r="B444" s="7"/>
      <c r="C444" s="7"/>
      <c r="D444" s="7"/>
      <c r="E444" s="8"/>
    </row>
    <row r="445" customFormat="false" ht="15" hidden="false" customHeight="false" outlineLevel="0" collapsed="false">
      <c r="A445" s="6"/>
      <c r="B445" s="7"/>
      <c r="C445" s="7"/>
      <c r="D445" s="7"/>
      <c r="E445" s="8"/>
    </row>
    <row r="446" customFormat="false" ht="15" hidden="false" customHeight="false" outlineLevel="0" collapsed="false">
      <c r="A446" s="6"/>
      <c r="B446" s="7"/>
      <c r="C446" s="7"/>
      <c r="D446" s="7"/>
      <c r="E446" s="8"/>
    </row>
    <row r="447" customFormat="false" ht="15" hidden="false" customHeight="false" outlineLevel="0" collapsed="false">
      <c r="A447" s="6"/>
      <c r="B447" s="7"/>
      <c r="C447" s="7"/>
      <c r="D447" s="7"/>
      <c r="E447" s="8"/>
    </row>
    <row r="448" customFormat="false" ht="15" hidden="false" customHeight="false" outlineLevel="0" collapsed="false">
      <c r="A448" s="6"/>
      <c r="B448" s="7"/>
      <c r="C448" s="7"/>
      <c r="D448" s="7"/>
      <c r="E448" s="8"/>
    </row>
    <row r="449" customFormat="false" ht="15" hidden="false" customHeight="false" outlineLevel="0" collapsed="false">
      <c r="A449" s="6"/>
      <c r="B449" s="7"/>
      <c r="C449" s="7"/>
      <c r="D449" s="7"/>
      <c r="E449" s="8"/>
    </row>
    <row r="450" customFormat="false" ht="15" hidden="false" customHeight="false" outlineLevel="0" collapsed="false">
      <c r="A450" s="6"/>
      <c r="B450" s="7"/>
      <c r="C450" s="7"/>
      <c r="D450" s="7"/>
      <c r="E450" s="8"/>
    </row>
    <row r="451" customFormat="false" ht="15" hidden="false" customHeight="false" outlineLevel="0" collapsed="false">
      <c r="A451" s="6"/>
      <c r="B451" s="7"/>
      <c r="C451" s="7"/>
      <c r="D451" s="7"/>
      <c r="E451" s="8"/>
    </row>
    <row r="452" customFormat="false" ht="15" hidden="false" customHeight="false" outlineLevel="0" collapsed="false">
      <c r="A452" s="6"/>
      <c r="B452" s="7"/>
      <c r="C452" s="7"/>
      <c r="D452" s="7"/>
      <c r="E452" s="8"/>
    </row>
    <row r="453" customFormat="false" ht="15" hidden="false" customHeight="false" outlineLevel="0" collapsed="false">
      <c r="A453" s="6"/>
      <c r="B453" s="7"/>
      <c r="C453" s="7"/>
      <c r="D453" s="7"/>
      <c r="E453" s="8"/>
    </row>
    <row r="454" customFormat="false" ht="15" hidden="false" customHeight="false" outlineLevel="0" collapsed="false">
      <c r="A454" s="6"/>
      <c r="B454" s="7"/>
      <c r="C454" s="7"/>
      <c r="D454" s="7"/>
      <c r="E454" s="8"/>
    </row>
    <row r="455" customFormat="false" ht="15" hidden="false" customHeight="false" outlineLevel="0" collapsed="false">
      <c r="A455" s="6"/>
      <c r="B455" s="7"/>
      <c r="C455" s="7"/>
      <c r="D455" s="7"/>
      <c r="E455" s="8"/>
    </row>
    <row r="456" customFormat="false" ht="15" hidden="false" customHeight="false" outlineLevel="0" collapsed="false">
      <c r="A456" s="6"/>
      <c r="B456" s="7"/>
      <c r="C456" s="7"/>
      <c r="D456" s="7"/>
      <c r="E456" s="8"/>
    </row>
    <row r="457" customFormat="false" ht="15" hidden="false" customHeight="false" outlineLevel="0" collapsed="false">
      <c r="A457" s="6"/>
      <c r="B457" s="7"/>
      <c r="C457" s="7"/>
      <c r="D457" s="7"/>
      <c r="E457" s="8"/>
    </row>
    <row r="458" customFormat="false" ht="15" hidden="false" customHeight="false" outlineLevel="0" collapsed="false">
      <c r="A458" s="6"/>
      <c r="B458" s="7"/>
      <c r="C458" s="7"/>
      <c r="D458" s="7"/>
      <c r="E458" s="8"/>
    </row>
    <row r="459" customFormat="false" ht="15" hidden="false" customHeight="false" outlineLevel="0" collapsed="false">
      <c r="A459" s="6"/>
      <c r="B459" s="7"/>
      <c r="C459" s="7"/>
      <c r="D459" s="7"/>
      <c r="E459" s="8"/>
    </row>
    <row r="460" customFormat="false" ht="15" hidden="false" customHeight="false" outlineLevel="0" collapsed="false">
      <c r="A460" s="6"/>
      <c r="B460" s="7"/>
      <c r="C460" s="7"/>
      <c r="D460" s="7"/>
      <c r="E460" s="8"/>
    </row>
    <row r="461" customFormat="false" ht="15" hidden="false" customHeight="false" outlineLevel="0" collapsed="false">
      <c r="A461" s="6"/>
      <c r="B461" s="7"/>
      <c r="C461" s="7"/>
      <c r="D461" s="7"/>
      <c r="E461" s="8"/>
    </row>
    <row r="462" customFormat="false" ht="15" hidden="false" customHeight="false" outlineLevel="0" collapsed="false">
      <c r="A462" s="6"/>
      <c r="B462" s="7"/>
      <c r="C462" s="7"/>
      <c r="D462" s="7"/>
      <c r="E462" s="8"/>
    </row>
    <row r="463" customFormat="false" ht="15" hidden="false" customHeight="false" outlineLevel="0" collapsed="false">
      <c r="A463" s="6"/>
      <c r="B463" s="7"/>
      <c r="C463" s="7"/>
      <c r="D463" s="7"/>
      <c r="E463" s="8"/>
    </row>
    <row r="464" customFormat="false" ht="15" hidden="false" customHeight="false" outlineLevel="0" collapsed="false">
      <c r="A464" s="6"/>
      <c r="B464" s="7"/>
      <c r="C464" s="7"/>
      <c r="D464" s="7"/>
      <c r="E464" s="8"/>
    </row>
    <row r="465" customFormat="false" ht="15" hidden="false" customHeight="false" outlineLevel="0" collapsed="false">
      <c r="A465" s="6"/>
      <c r="B465" s="7"/>
      <c r="C465" s="7"/>
      <c r="D465" s="7"/>
      <c r="E465" s="8"/>
    </row>
    <row r="466" customFormat="false" ht="15" hidden="false" customHeight="false" outlineLevel="0" collapsed="false">
      <c r="A466" s="6"/>
      <c r="B466" s="7"/>
      <c r="C466" s="7"/>
      <c r="D466" s="7"/>
      <c r="E466" s="8"/>
    </row>
    <row r="467" customFormat="false" ht="15" hidden="false" customHeight="false" outlineLevel="0" collapsed="false">
      <c r="A467" s="6"/>
      <c r="B467" s="7"/>
      <c r="C467" s="7"/>
      <c r="D467" s="7"/>
      <c r="E467" s="8"/>
    </row>
    <row r="468" customFormat="false" ht="15" hidden="false" customHeight="false" outlineLevel="0" collapsed="false">
      <c r="A468" s="6"/>
      <c r="B468" s="7"/>
      <c r="C468" s="7"/>
      <c r="D468" s="7"/>
      <c r="E468" s="8"/>
    </row>
    <row r="469" customFormat="false" ht="15" hidden="false" customHeight="false" outlineLevel="0" collapsed="false">
      <c r="A469" s="6"/>
      <c r="B469" s="7"/>
      <c r="C469" s="7"/>
      <c r="D469" s="7"/>
      <c r="E469" s="8"/>
    </row>
    <row r="470" customFormat="false" ht="15" hidden="false" customHeight="false" outlineLevel="0" collapsed="false">
      <c r="A470" s="6"/>
      <c r="B470" s="7"/>
      <c r="C470" s="7"/>
      <c r="D470" s="7"/>
      <c r="E470" s="8"/>
    </row>
    <row r="471" customFormat="false" ht="15" hidden="false" customHeight="false" outlineLevel="0" collapsed="false">
      <c r="A471" s="6"/>
      <c r="B471" s="7"/>
      <c r="C471" s="7"/>
      <c r="D471" s="7"/>
      <c r="E471" s="8"/>
    </row>
    <row r="472" customFormat="false" ht="15" hidden="false" customHeight="false" outlineLevel="0" collapsed="false">
      <c r="A472" s="6"/>
      <c r="B472" s="7"/>
      <c r="C472" s="7"/>
      <c r="D472" s="7"/>
      <c r="E472" s="8"/>
    </row>
    <row r="473" customFormat="false" ht="15" hidden="false" customHeight="false" outlineLevel="0" collapsed="false">
      <c r="A473" s="6"/>
      <c r="B473" s="7"/>
      <c r="C473" s="7"/>
      <c r="D473" s="7"/>
      <c r="E473" s="8"/>
    </row>
    <row r="474" customFormat="false" ht="15" hidden="false" customHeight="false" outlineLevel="0" collapsed="false">
      <c r="A474" s="6"/>
      <c r="B474" s="7"/>
      <c r="C474" s="7"/>
      <c r="D474" s="7"/>
      <c r="E474" s="8"/>
    </row>
    <row r="475" customFormat="false" ht="15" hidden="false" customHeight="false" outlineLevel="0" collapsed="false">
      <c r="A475" s="6"/>
      <c r="B475" s="7"/>
      <c r="C475" s="7"/>
      <c r="D475" s="7"/>
      <c r="E475" s="8"/>
    </row>
    <row r="476" customFormat="false" ht="15" hidden="false" customHeight="false" outlineLevel="0" collapsed="false">
      <c r="A476" s="6"/>
      <c r="B476" s="7"/>
      <c r="C476" s="7"/>
      <c r="D476" s="7"/>
      <c r="E476" s="8"/>
    </row>
    <row r="477" customFormat="false" ht="15" hidden="false" customHeight="false" outlineLevel="0" collapsed="false">
      <c r="A477" s="6"/>
      <c r="B477" s="7"/>
      <c r="C477" s="7"/>
      <c r="D477" s="7"/>
      <c r="E477" s="8"/>
    </row>
    <row r="478" customFormat="false" ht="15" hidden="false" customHeight="false" outlineLevel="0" collapsed="false">
      <c r="A478" s="6"/>
      <c r="B478" s="7"/>
      <c r="C478" s="7"/>
      <c r="D478" s="7"/>
      <c r="E478" s="8"/>
    </row>
    <row r="479" customFormat="false" ht="15" hidden="false" customHeight="false" outlineLevel="0" collapsed="false">
      <c r="A479" s="6"/>
      <c r="B479" s="7"/>
      <c r="C479" s="7"/>
      <c r="D479" s="7"/>
      <c r="E479" s="8"/>
    </row>
    <row r="480" customFormat="false" ht="15" hidden="false" customHeight="false" outlineLevel="0" collapsed="false">
      <c r="A480" s="6"/>
      <c r="B480" s="7"/>
      <c r="C480" s="7"/>
      <c r="D480" s="7"/>
      <c r="E480" s="8"/>
    </row>
    <row r="481" customFormat="false" ht="15" hidden="false" customHeight="false" outlineLevel="0" collapsed="false">
      <c r="A481" s="6"/>
      <c r="B481" s="7"/>
      <c r="C481" s="7"/>
      <c r="D481" s="7"/>
      <c r="E481" s="8"/>
    </row>
    <row r="482" customFormat="false" ht="15" hidden="false" customHeight="false" outlineLevel="0" collapsed="false">
      <c r="A482" s="6"/>
      <c r="B482" s="7"/>
      <c r="C482" s="7"/>
      <c r="D482" s="7"/>
      <c r="E482" s="8"/>
    </row>
    <row r="483" customFormat="false" ht="15" hidden="false" customHeight="false" outlineLevel="0" collapsed="false">
      <c r="A483" s="6"/>
      <c r="B483" s="7"/>
      <c r="C483" s="7"/>
      <c r="D483" s="7"/>
      <c r="E483" s="8"/>
    </row>
    <row r="484" customFormat="false" ht="15" hidden="false" customHeight="false" outlineLevel="0" collapsed="false">
      <c r="A484" s="6"/>
      <c r="B484" s="7"/>
      <c r="C484" s="7"/>
      <c r="D484" s="7"/>
      <c r="E484" s="8"/>
    </row>
    <row r="485" customFormat="false" ht="15" hidden="false" customHeight="false" outlineLevel="0" collapsed="false">
      <c r="A485" s="6"/>
      <c r="B485" s="7"/>
      <c r="C485" s="7"/>
      <c r="D485" s="7"/>
      <c r="E485" s="8"/>
    </row>
    <row r="486" customFormat="false" ht="15" hidden="false" customHeight="false" outlineLevel="0" collapsed="false">
      <c r="A486" s="6"/>
      <c r="B486" s="7"/>
      <c r="C486" s="7"/>
      <c r="D486" s="7"/>
      <c r="E486" s="8"/>
    </row>
    <row r="487" customFormat="false" ht="15" hidden="false" customHeight="false" outlineLevel="0" collapsed="false">
      <c r="A487" s="6"/>
      <c r="B487" s="7"/>
      <c r="C487" s="7"/>
      <c r="D487" s="7"/>
      <c r="E487" s="8"/>
    </row>
    <row r="488" customFormat="false" ht="15" hidden="false" customHeight="false" outlineLevel="0" collapsed="false">
      <c r="A488" s="6"/>
      <c r="B488" s="7"/>
      <c r="C488" s="7"/>
      <c r="D488" s="7"/>
      <c r="E488" s="8"/>
    </row>
    <row r="489" customFormat="false" ht="15" hidden="false" customHeight="false" outlineLevel="0" collapsed="false">
      <c r="A489" s="6"/>
      <c r="B489" s="7"/>
      <c r="C489" s="7"/>
      <c r="D489" s="7"/>
      <c r="E489" s="8"/>
    </row>
    <row r="490" customFormat="false" ht="15" hidden="false" customHeight="false" outlineLevel="0" collapsed="false">
      <c r="A490" s="6"/>
      <c r="B490" s="7"/>
      <c r="C490" s="7"/>
      <c r="D490" s="7"/>
      <c r="E490" s="8"/>
    </row>
    <row r="491" customFormat="false" ht="15" hidden="false" customHeight="false" outlineLevel="0" collapsed="false">
      <c r="A491" s="6"/>
      <c r="B491" s="7"/>
      <c r="C491" s="7"/>
      <c r="D491" s="7"/>
      <c r="E491" s="8"/>
    </row>
    <row r="492" customFormat="false" ht="15" hidden="false" customHeight="false" outlineLevel="0" collapsed="false">
      <c r="A492" s="6"/>
      <c r="B492" s="7"/>
      <c r="C492" s="7"/>
      <c r="D492" s="7"/>
      <c r="E492" s="8"/>
    </row>
    <row r="493" customFormat="false" ht="15" hidden="false" customHeight="false" outlineLevel="0" collapsed="false">
      <c r="A493" s="6"/>
      <c r="B493" s="7"/>
      <c r="C493" s="7"/>
      <c r="D493" s="7"/>
      <c r="E493" s="8"/>
    </row>
    <row r="494" customFormat="false" ht="15" hidden="false" customHeight="false" outlineLevel="0" collapsed="false">
      <c r="A494" s="6"/>
      <c r="B494" s="7"/>
      <c r="C494" s="7"/>
      <c r="D494" s="7"/>
      <c r="E494" s="8"/>
    </row>
    <row r="495" customFormat="false" ht="15" hidden="false" customHeight="false" outlineLevel="0" collapsed="false">
      <c r="A495" s="6"/>
      <c r="B495" s="7"/>
      <c r="C495" s="7"/>
      <c r="D495" s="7"/>
      <c r="E495" s="8"/>
    </row>
    <row r="496" customFormat="false" ht="15" hidden="false" customHeight="false" outlineLevel="0" collapsed="false">
      <c r="A496" s="6"/>
      <c r="B496" s="7"/>
      <c r="C496" s="7"/>
      <c r="D496" s="7"/>
      <c r="E496" s="8"/>
    </row>
    <row r="497" customFormat="false" ht="15" hidden="false" customHeight="false" outlineLevel="0" collapsed="false">
      <c r="A497" s="6"/>
      <c r="B497" s="7"/>
      <c r="C497" s="7"/>
      <c r="D497" s="7"/>
      <c r="E497" s="8"/>
    </row>
    <row r="498" customFormat="false" ht="15" hidden="false" customHeight="false" outlineLevel="0" collapsed="false">
      <c r="A498" s="6"/>
      <c r="B498" s="7"/>
      <c r="C498" s="7"/>
      <c r="D498" s="7"/>
      <c r="E498" s="8"/>
    </row>
    <row r="499" customFormat="false" ht="15" hidden="false" customHeight="false" outlineLevel="0" collapsed="false">
      <c r="A499" s="6"/>
      <c r="B499" s="7"/>
      <c r="C499" s="7"/>
      <c r="D499" s="7"/>
      <c r="E499" s="8"/>
    </row>
    <row r="500" customFormat="false" ht="15" hidden="false" customHeight="false" outlineLevel="0" collapsed="false">
      <c r="A500" s="6"/>
      <c r="B500" s="7"/>
      <c r="C500" s="7"/>
      <c r="D500" s="7"/>
      <c r="E500" s="8"/>
    </row>
    <row r="501" customFormat="false" ht="15" hidden="false" customHeight="false" outlineLevel="0" collapsed="false">
      <c r="A501" s="6"/>
      <c r="B501" s="7"/>
      <c r="C501" s="7"/>
      <c r="D501" s="7"/>
      <c r="E501" s="8"/>
    </row>
    <row r="502" customFormat="false" ht="15" hidden="false" customHeight="false" outlineLevel="0" collapsed="false">
      <c r="A502" s="6"/>
      <c r="B502" s="7"/>
      <c r="C502" s="7"/>
      <c r="D502" s="7"/>
      <c r="E502" s="8"/>
    </row>
    <row r="503" customFormat="false" ht="15" hidden="false" customHeight="false" outlineLevel="0" collapsed="false">
      <c r="A503" s="6"/>
      <c r="B503" s="7"/>
      <c r="C503" s="7"/>
      <c r="D503" s="7"/>
      <c r="E503" s="8"/>
    </row>
  </sheetData>
  <autoFilter ref="A3:E503"/>
  <dataValidations count="4">
    <dataValidation allowBlank="true" error="Choose a value from the dropdown. Edit the lists in the Settings sheet." errorStyle="stop" errorTitle="Pick from the list" operator="between" showDropDown="false" showErrorMessage="true" showInputMessage="false" sqref="B4:B503" type="list">
      <formula1>Settings!$B$4:$B$23</formula1>
      <formula2>0</formula2>
    </dataValidation>
    <dataValidation allowBlank="true" error="Choose a value from the dropdown. Edit the lists in the Settings sheet." errorStyle="stop" errorTitle="Pick from the list" operator="between" showDropDown="false" showErrorMessage="true" showInputMessage="false" sqref="D4:D503" type="list">
      <formula1>Settings!$C$4:$C$11</formula1>
      <formula2>0</formula2>
    </dataValidation>
    <dataValidation allowBlank="true" error="Type a number of 0 or more." errorStyle="stop" errorTitle="Number needed" operator="greaterThanOrEqual" showDropDown="false" showErrorMessage="true" showInputMessage="false" sqref="E4:E503" type="decimal">
      <formula1>0</formula1>
      <formula2>0</formula2>
    </dataValidation>
    <dataValidation allowBlank="true" error="This does not look like a date. Use the format MM/DD/YYYY." errorStyle="warning" errorTitle="Check the date" operator="greaterThan" showDropDown="false" showErrorMessage="true" showInputMessage="false" sqref="A4:A503" type="date">
      <formula1>36526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M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5" min="2" style="0" width="14"/>
    <col collapsed="false" customWidth="true" hidden="false" outlineLevel="0" max="6" min="6" style="0" width="11"/>
    <col collapsed="false" customWidth="true" hidden="false" outlineLevel="0" max="13" min="7" style="0" width="11.5"/>
  </cols>
  <sheetData>
    <row r="1" customFormat="false" ht="25.5" hidden="false" customHeight="tru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3" customFormat="false" ht="15" hidden="false" customHeight="false" outlineLevel="0" collapsed="false">
      <c r="A3" s="9" t="s">
        <v>82</v>
      </c>
      <c r="B3" s="10" t="n">
        <v>2026</v>
      </c>
      <c r="C3" s="9" t="s">
        <v>83</v>
      </c>
      <c r="D3" s="11" t="s">
        <v>84</v>
      </c>
      <c r="F3" s="12" t="n">
        <f aca="false">MATCH(D3,Settings!$F$4:$F$15,0)</f>
        <v>9</v>
      </c>
    </row>
    <row r="5" customFormat="false" ht="21.75" hidden="false" customHeight="true" outlineLevel="0" collapsed="false">
      <c r="B5" s="13" t="s">
        <v>23</v>
      </c>
      <c r="C5" s="13"/>
      <c r="D5" s="13" t="s">
        <v>85</v>
      </c>
      <c r="E5" s="13"/>
      <c r="F5" s="13" t="s">
        <v>86</v>
      </c>
      <c r="G5" s="13"/>
      <c r="H5" s="13" t="s">
        <v>87</v>
      </c>
      <c r="I5" s="13"/>
      <c r="J5" s="13" t="s">
        <v>88</v>
      </c>
      <c r="K5" s="13"/>
      <c r="L5" s="13" t="s">
        <v>89</v>
      </c>
      <c r="M5" s="13"/>
    </row>
    <row r="6" customFormat="false" ht="33.75" hidden="false" customHeight="true" outlineLevel="0" collapsed="false">
      <c r="B6" s="14" t="str">
        <f aca="false">Settings!$D$4&amp;TEXT(C15,"#,##0")</f>
        <v>$3,890</v>
      </c>
      <c r="C6" s="14"/>
      <c r="D6" s="14" t="str">
        <f aca="false">Settings!$D$4&amp;TEXT(C34,"#,##0")</f>
        <v>$3,213</v>
      </c>
      <c r="E6" s="14"/>
      <c r="F6" s="14" t="str">
        <f aca="false">Settings!$D$4&amp;TEXT(C40,"#,##0")</f>
        <v>$677</v>
      </c>
      <c r="G6" s="14"/>
      <c r="H6" s="14" t="str">
        <f aca="false">IF(C15=0,"-",TEXT(C40/C15,"0%"))</f>
        <v>17%</v>
      </c>
      <c r="I6" s="14"/>
      <c r="J6" s="14" t="str">
        <f aca="false">IF(B34=0,"-",TEXT(C34/B34,"0%"))</f>
        <v>104%</v>
      </c>
      <c r="K6" s="14"/>
      <c r="L6" s="14" t="n">
        <f aca="false">SUMPRODUCT((C19:C33&gt;B19:B33)*(B19:B33&gt;0))</f>
        <v>7</v>
      </c>
      <c r="M6" s="14"/>
    </row>
    <row r="8" customFormat="false" ht="15" hidden="false" customHeight="false" outlineLevel="0" collapsed="false">
      <c r="A8" s="15" t="s">
        <v>23</v>
      </c>
    </row>
    <row r="9" customFormat="false" ht="30" hidden="false" customHeight="true" outlineLevel="0" collapsed="false">
      <c r="A9" s="16" t="s">
        <v>90</v>
      </c>
      <c r="B9" s="5" t="s">
        <v>91</v>
      </c>
      <c r="C9" s="16" t="s">
        <v>92</v>
      </c>
      <c r="D9" s="16" t="s">
        <v>93</v>
      </c>
      <c r="E9" s="16" t="s">
        <v>94</v>
      </c>
    </row>
    <row r="10" customFormat="false" ht="15" hidden="false" customHeight="false" outlineLevel="0" collapsed="false">
      <c r="A10" s="17" t="str">
        <f aca="false">IF(Settings!$A$4="","",Settings!$A$4)</f>
        <v>Salary</v>
      </c>
      <c r="B10" s="8" t="n">
        <v>3500</v>
      </c>
      <c r="C10" s="18" t="n">
        <f aca="false">IF($A10="",0,SUMIFS(Income!$D$4:$D$203,Income!$B$4:$B$203,$A10,Income!$A$4:$A$203,"&gt;="&amp;DATE($B$3,$F$3,1),Income!$A$4:$A$203,"&lt;"&amp;DATE($B$3,$F$3+1,1)))</f>
        <v>3500</v>
      </c>
      <c r="D10" s="18" t="n">
        <f aca="false">IF($A10="","",C10-B10)</f>
        <v>0</v>
      </c>
      <c r="E10" s="19" t="n">
        <f aca="false">IF(OR($A10="",N(B10)=0),"",C10/B10)</f>
        <v>1</v>
      </c>
    </row>
    <row r="11" customFormat="false" ht="15" hidden="false" customHeight="false" outlineLevel="0" collapsed="false">
      <c r="A11" s="17" t="str">
        <f aca="false">IF(Settings!$A$5="","",Settings!$A$5)</f>
        <v>Side income</v>
      </c>
      <c r="B11" s="8" t="n">
        <v>255</v>
      </c>
      <c r="C11" s="18" t="n">
        <f aca="false">IF($A11="",0,SUMIFS(Income!$D$4:$D$203,Income!$B$4:$B$203,$A11,Income!$A$4:$A$203,"&gt;="&amp;DATE($B$3,$F$3,1),Income!$A$4:$A$203,"&lt;"&amp;DATE($B$3,$F$3+1,1)))</f>
        <v>390</v>
      </c>
      <c r="D11" s="18" t="n">
        <f aca="false">IF($A11="","",C11-B11)</f>
        <v>135</v>
      </c>
      <c r="E11" s="19" t="n">
        <f aca="false">IF(OR($A11="",N(B11)=0),"",C11/B11)</f>
        <v>1.52941176470588</v>
      </c>
    </row>
    <row r="12" customFormat="false" ht="15" hidden="false" customHeight="false" outlineLevel="0" collapsed="false">
      <c r="A12" s="17" t="str">
        <f aca="false">IF(Settings!$A$6="","",Settings!$A$6)</f>
        <v>Reimbursements</v>
      </c>
      <c r="B12" s="8" t="n">
        <v>80</v>
      </c>
      <c r="C12" s="18" t="n">
        <f aca="false">IF($A12="",0,SUMIFS(Income!$D$4:$D$203,Income!$B$4:$B$203,$A12,Income!$A$4:$A$203,"&gt;="&amp;DATE($B$3,$F$3,1),Income!$A$4:$A$203,"&lt;"&amp;DATE($B$3,$F$3+1,1)))</f>
        <v>0</v>
      </c>
      <c r="D12" s="18" t="n">
        <f aca="false">IF($A12="","",C12-B12)</f>
        <v>-80</v>
      </c>
      <c r="E12" s="19" t="n">
        <f aca="false">IF(OR($A12="",N(B12)=0),"",C12/B12)</f>
        <v>0</v>
      </c>
    </row>
    <row r="13" customFormat="false" ht="15" hidden="false" customHeight="false" outlineLevel="0" collapsed="false">
      <c r="A13" s="17" t="str">
        <f aca="false">IF(Settings!$A$7="","",Settings!$A$7)</f>
        <v>Gifts received</v>
      </c>
      <c r="B13" s="8" t="n">
        <v>50</v>
      </c>
      <c r="C13" s="18" t="n">
        <f aca="false">IF($A13="",0,SUMIFS(Income!$D$4:$D$203,Income!$B$4:$B$203,$A13,Income!$A$4:$A$203,"&gt;="&amp;DATE($B$3,$F$3,1),Income!$A$4:$A$203,"&lt;"&amp;DATE($B$3,$F$3+1,1)))</f>
        <v>0</v>
      </c>
      <c r="D13" s="18" t="n">
        <f aca="false">IF($A13="","",C13-B13)</f>
        <v>-50</v>
      </c>
      <c r="E13" s="19" t="n">
        <f aca="false">IF(OR($A13="",N(B13)=0),"",C13/B13)</f>
        <v>0</v>
      </c>
    </row>
    <row r="14" customFormat="false" ht="15" hidden="false" customHeight="false" outlineLevel="0" collapsed="false">
      <c r="A14" s="17" t="str">
        <f aca="false">IF(Settings!$A$8="","",Settings!$A$8)</f>
        <v>Other income</v>
      </c>
      <c r="B14" s="8" t="n">
        <v>0</v>
      </c>
      <c r="C14" s="18" t="n">
        <f aca="false">IF($A14="",0,SUMIFS(Income!$D$4:$D$203,Income!$B$4:$B$203,$A14,Income!$A$4:$A$203,"&gt;="&amp;DATE($B$3,$F$3,1),Income!$A$4:$A$203,"&lt;"&amp;DATE($B$3,$F$3+1,1)))</f>
        <v>0</v>
      </c>
      <c r="D14" s="18" t="n">
        <f aca="false">IF($A14="","",C14-B14)</f>
        <v>0</v>
      </c>
      <c r="E14" s="19" t="str">
        <f aca="false">IF(OR($A14="",N(B14)=0),"",C14/B14)</f>
        <v/>
      </c>
    </row>
    <row r="15" customFormat="false" ht="15" hidden="false" customHeight="false" outlineLevel="0" collapsed="false">
      <c r="A15" s="20" t="s">
        <v>95</v>
      </c>
      <c r="B15" s="21" t="n">
        <f aca="false">SUM(B10:B14)</f>
        <v>3885</v>
      </c>
      <c r="C15" s="21" t="n">
        <f aca="false">SUM(C10:C14)</f>
        <v>3890</v>
      </c>
      <c r="D15" s="21" t="n">
        <f aca="false">SUM(D10:D14)</f>
        <v>5</v>
      </c>
      <c r="E15" s="22" t="n">
        <f aca="false">IF(B15=0,"",C15/B15)</f>
        <v>1.001287001287</v>
      </c>
    </row>
    <row r="17" customFormat="false" ht="15" hidden="false" customHeight="false" outlineLevel="0" collapsed="false">
      <c r="A17" s="15" t="s">
        <v>39</v>
      </c>
    </row>
    <row r="18" customFormat="false" ht="30" hidden="false" customHeight="true" outlineLevel="0" collapsed="false">
      <c r="A18" s="16" t="s">
        <v>96</v>
      </c>
      <c r="B18" s="5" t="s">
        <v>91</v>
      </c>
      <c r="C18" s="16" t="s">
        <v>92</v>
      </c>
      <c r="D18" s="16" t="s">
        <v>97</v>
      </c>
      <c r="E18" s="16" t="s">
        <v>98</v>
      </c>
    </row>
    <row r="19" customFormat="false" ht="15" hidden="false" customHeight="false" outlineLevel="0" collapsed="false">
      <c r="A19" s="17" t="str">
        <f aca="false">IF(Settings!$B$4="","",Settings!$B$4)</f>
        <v>Housing</v>
      </c>
      <c r="B19" s="8" t="n">
        <v>1100</v>
      </c>
      <c r="C19" s="18" t="n">
        <f aca="false">IF($A19="",0,SUMIFS(Expenses!$E$4:$E$503,Expenses!$B$4:$B$503,$A19,Expenses!$A$4:$A$503,"&gt;="&amp;DATE($B$3,$F$3,1),Expenses!$A$4:$A$503,"&lt;"&amp;DATE($B$3,$F$3+1,1)))</f>
        <v>1100</v>
      </c>
      <c r="D19" s="18" t="n">
        <f aca="false">IF($A19="","",B19-C19)</f>
        <v>0</v>
      </c>
      <c r="E19" s="19" t="n">
        <f aca="false">IF(OR($A19="",N(B19)=0),"",C19/B19)</f>
        <v>1</v>
      </c>
    </row>
    <row r="20" customFormat="false" ht="15" hidden="false" customHeight="false" outlineLevel="0" collapsed="false">
      <c r="A20" s="17" t="str">
        <f aca="false">IF(Settings!$B$5="","",Settings!$B$5)</f>
        <v>Utilities</v>
      </c>
      <c r="B20" s="8" t="n">
        <v>140</v>
      </c>
      <c r="C20" s="18" t="n">
        <f aca="false">IF($A20="",0,SUMIFS(Expenses!$E$4:$E$503,Expenses!$B$4:$B$503,$A20,Expenses!$A$4:$A$503,"&gt;="&amp;DATE($B$3,$F$3,1),Expenses!$A$4:$A$503,"&lt;"&amp;DATE($B$3,$F$3+1,1)))</f>
        <v>152</v>
      </c>
      <c r="D20" s="18" t="n">
        <f aca="false">IF($A20="","",B20-C20)</f>
        <v>-12</v>
      </c>
      <c r="E20" s="19" t="n">
        <f aca="false">IF(OR($A20="",N(B20)=0),"",C20/B20)</f>
        <v>1.08571428571429</v>
      </c>
    </row>
    <row r="21" customFormat="false" ht="15" hidden="false" customHeight="false" outlineLevel="0" collapsed="false">
      <c r="A21" s="17" t="str">
        <f aca="false">IF(Settings!$B$6="","",Settings!$B$6)</f>
        <v>Internet and phone</v>
      </c>
      <c r="B21" s="8" t="n">
        <v>95</v>
      </c>
      <c r="C21" s="18" t="n">
        <f aca="false">IF($A21="",0,SUMIFS(Expenses!$E$4:$E$503,Expenses!$B$4:$B$503,$A21,Expenses!$A$4:$A$503,"&gt;="&amp;DATE($B$3,$F$3,1),Expenses!$A$4:$A$503,"&lt;"&amp;DATE($B$3,$F$3+1,1)))</f>
        <v>95</v>
      </c>
      <c r="D21" s="18" t="n">
        <f aca="false">IF($A21="","",B21-C21)</f>
        <v>0</v>
      </c>
      <c r="E21" s="19" t="n">
        <f aca="false">IF(OR($A21="",N(B21)=0),"",C21/B21)</f>
        <v>1</v>
      </c>
    </row>
    <row r="22" customFormat="false" ht="15" hidden="false" customHeight="false" outlineLevel="0" collapsed="false">
      <c r="A22" s="17" t="str">
        <f aca="false">IF(Settings!$B$7="","",Settings!$B$7)</f>
        <v>Groceries</v>
      </c>
      <c r="B22" s="8" t="n">
        <v>560</v>
      </c>
      <c r="C22" s="18" t="n">
        <f aca="false">IF($A22="",0,SUMIFS(Expenses!$E$4:$E$503,Expenses!$B$4:$B$503,$A22,Expenses!$A$4:$A$503,"&gt;="&amp;DATE($B$3,$F$3,1),Expenses!$A$4:$A$503,"&lt;"&amp;DATE($B$3,$F$3+1,1)))</f>
        <v>617</v>
      </c>
      <c r="D22" s="18" t="n">
        <f aca="false">IF($A22="","",B22-C22)</f>
        <v>-57</v>
      </c>
      <c r="E22" s="19" t="n">
        <f aca="false">IF(OR($A22="",N(B22)=0),"",C22/B22)</f>
        <v>1.10178571428571</v>
      </c>
    </row>
    <row r="23" customFormat="false" ht="15" hidden="false" customHeight="false" outlineLevel="0" collapsed="false">
      <c r="A23" s="17" t="str">
        <f aca="false">IF(Settings!$B$8="","",Settings!$B$8)</f>
        <v>Restaurants and coffee</v>
      </c>
      <c r="B23" s="8" t="n">
        <v>145</v>
      </c>
      <c r="C23" s="18" t="n">
        <f aca="false">IF($A23="",0,SUMIFS(Expenses!$E$4:$E$503,Expenses!$B$4:$B$503,$A23,Expenses!$A$4:$A$503,"&gt;="&amp;DATE($B$3,$F$3,1),Expenses!$A$4:$A$503,"&lt;"&amp;DATE($B$3,$F$3+1,1)))</f>
        <v>175</v>
      </c>
      <c r="D23" s="18" t="n">
        <f aca="false">IF($A23="","",B23-C23)</f>
        <v>-30</v>
      </c>
      <c r="E23" s="19" t="n">
        <f aca="false">IF(OR($A23="",N(B23)=0),"",C23/B23)</f>
        <v>1.20689655172414</v>
      </c>
    </row>
    <row r="24" customFormat="false" ht="15" hidden="false" customHeight="false" outlineLevel="0" collapsed="false">
      <c r="A24" s="17" t="str">
        <f aca="false">IF(Settings!$B$9="","",Settings!$B$9)</f>
        <v>Transportation</v>
      </c>
      <c r="B24" s="8" t="n">
        <v>165</v>
      </c>
      <c r="C24" s="18" t="n">
        <f aca="false">IF($A24="",0,SUMIFS(Expenses!$E$4:$E$503,Expenses!$B$4:$B$503,$A24,Expenses!$A$4:$A$503,"&gt;="&amp;DATE($B$3,$F$3,1),Expenses!$A$4:$A$503,"&lt;"&amp;DATE($B$3,$F$3+1,1)))</f>
        <v>206</v>
      </c>
      <c r="D24" s="18" t="n">
        <f aca="false">IF($A24="","",B24-C24)</f>
        <v>-41</v>
      </c>
      <c r="E24" s="19" t="n">
        <f aca="false">IF(OR($A24="",N(B24)=0),"",C24/B24)</f>
        <v>1.24848484848485</v>
      </c>
    </row>
    <row r="25" customFormat="false" ht="15" hidden="false" customHeight="false" outlineLevel="0" collapsed="false">
      <c r="A25" s="17" t="str">
        <f aca="false">IF(Settings!$B$10="","",Settings!$B$10)</f>
        <v>Health</v>
      </c>
      <c r="B25" s="8" t="n">
        <v>25</v>
      </c>
      <c r="C25" s="18" t="n">
        <f aca="false">IF($A25="",0,SUMIFS(Expenses!$E$4:$E$503,Expenses!$B$4:$B$503,$A25,Expenses!$A$4:$A$503,"&gt;="&amp;DATE($B$3,$F$3,1),Expenses!$A$4:$A$503,"&lt;"&amp;DATE($B$3,$F$3+1,1)))</f>
        <v>19</v>
      </c>
      <c r="D25" s="18" t="n">
        <f aca="false">IF($A25="","",B25-C25)</f>
        <v>6</v>
      </c>
      <c r="E25" s="19" t="n">
        <f aca="false">IF(OR($A25="",N(B25)=0),"",C25/B25)</f>
        <v>0.76</v>
      </c>
    </row>
    <row r="26" customFormat="false" ht="15" hidden="false" customHeight="false" outlineLevel="0" collapsed="false">
      <c r="A26" s="17" t="str">
        <f aca="false">IF(Settings!$B$11="","",Settings!$B$11)</f>
        <v>Education</v>
      </c>
      <c r="B26" s="8" t="n">
        <v>45</v>
      </c>
      <c r="C26" s="18" t="n">
        <f aca="false">IF($A26="",0,SUMIFS(Expenses!$E$4:$E$503,Expenses!$B$4:$B$503,$A26,Expenses!$A$4:$A$503,"&gt;="&amp;DATE($B$3,$F$3,1),Expenses!$A$4:$A$503,"&lt;"&amp;DATE($B$3,$F$3+1,1)))</f>
        <v>45</v>
      </c>
      <c r="D26" s="18" t="n">
        <f aca="false">IF($A26="","",B26-C26)</f>
        <v>0</v>
      </c>
      <c r="E26" s="19" t="n">
        <f aca="false">IF(OR($A26="",N(B26)=0),"",C26/B26)</f>
        <v>1</v>
      </c>
    </row>
    <row r="27" customFormat="false" ht="15" hidden="false" customHeight="false" outlineLevel="0" collapsed="false">
      <c r="A27" s="17" t="str">
        <f aca="false">IF(Settings!$B$12="","",Settings!$B$12)</f>
        <v>Fun and subscriptions</v>
      </c>
      <c r="B27" s="8" t="n">
        <v>70</v>
      </c>
      <c r="C27" s="18" t="n">
        <f aca="false">IF($A27="",0,SUMIFS(Expenses!$E$4:$E$503,Expenses!$B$4:$B$503,$A27,Expenses!$A$4:$A$503,"&gt;="&amp;DATE($B$3,$F$3,1),Expenses!$A$4:$A$503,"&lt;"&amp;DATE($B$3,$F$3+1,1)))</f>
        <v>14</v>
      </c>
      <c r="D27" s="18" t="n">
        <f aca="false">IF($A27="","",B27-C27)</f>
        <v>56</v>
      </c>
      <c r="E27" s="19" t="n">
        <f aca="false">IF(OR($A27="",N(B27)=0),"",C27/B27)</f>
        <v>0.2</v>
      </c>
    </row>
    <row r="28" customFormat="false" ht="15" hidden="false" customHeight="false" outlineLevel="0" collapsed="false">
      <c r="A28" s="17" t="str">
        <f aca="false">IF(Settings!$B$13="","",Settings!$B$13)</f>
        <v>Clothing</v>
      </c>
      <c r="B28" s="8" t="n">
        <v>40</v>
      </c>
      <c r="C28" s="18" t="n">
        <f aca="false">IF($A28="",0,SUMIFS(Expenses!$E$4:$E$503,Expenses!$B$4:$B$503,$A28,Expenses!$A$4:$A$503,"&gt;="&amp;DATE($B$3,$F$3,1),Expenses!$A$4:$A$503,"&lt;"&amp;DATE($B$3,$F$3+1,1)))</f>
        <v>116</v>
      </c>
      <c r="D28" s="18" t="n">
        <f aca="false">IF($A28="","",B28-C28)</f>
        <v>-76</v>
      </c>
      <c r="E28" s="19" t="n">
        <f aca="false">IF(OR($A28="",N(B28)=0),"",C28/B28)</f>
        <v>2.9</v>
      </c>
    </row>
    <row r="29" customFormat="false" ht="15" hidden="false" customHeight="false" outlineLevel="0" collapsed="false">
      <c r="A29" s="17" t="str">
        <f aca="false">IF(Settings!$B$14="","",Settings!$B$14)</f>
        <v>Personal care</v>
      </c>
      <c r="B29" s="8" t="n">
        <v>20</v>
      </c>
      <c r="C29" s="18" t="n">
        <f aca="false">IF($A29="",0,SUMIFS(Expenses!$E$4:$E$503,Expenses!$B$4:$B$503,$A29,Expenses!$A$4:$A$503,"&gt;="&amp;DATE($B$3,$F$3,1),Expenses!$A$4:$A$503,"&lt;"&amp;DATE($B$3,$F$3+1,1)))</f>
        <v>18</v>
      </c>
      <c r="D29" s="18" t="n">
        <f aca="false">IF($A29="","",B29-C29)</f>
        <v>2</v>
      </c>
      <c r="E29" s="19" t="n">
        <f aca="false">IF(OR($A29="",N(B29)=0),"",C29/B29)</f>
        <v>0.9</v>
      </c>
    </row>
    <row r="30" customFormat="false" ht="15" hidden="false" customHeight="false" outlineLevel="0" collapsed="false">
      <c r="A30" s="17" t="str">
        <f aca="false">IF(Settings!$B$15="","",Settings!$B$15)</f>
        <v>Pets</v>
      </c>
      <c r="B30" s="8" t="n">
        <v>70</v>
      </c>
      <c r="C30" s="18" t="n">
        <f aca="false">IF($A30="",0,SUMIFS(Expenses!$E$4:$E$503,Expenses!$B$4:$B$503,$A30,Expenses!$A$4:$A$503,"&gt;="&amp;DATE($B$3,$F$3,1),Expenses!$A$4:$A$503,"&lt;"&amp;DATE($B$3,$F$3+1,1)))</f>
        <v>75</v>
      </c>
      <c r="D30" s="18" t="n">
        <f aca="false">IF($A30="","",B30-C30)</f>
        <v>-5</v>
      </c>
      <c r="E30" s="19" t="n">
        <f aca="false">IF(OR($A30="",N(B30)=0),"",C30/B30)</f>
        <v>1.07142857142857</v>
      </c>
    </row>
    <row r="31" customFormat="false" ht="15" hidden="false" customHeight="false" outlineLevel="0" collapsed="false">
      <c r="A31" s="17" t="str">
        <f aca="false">IF(Settings!$B$16="","",Settings!$B$16)</f>
        <v>Gifts and donations</v>
      </c>
      <c r="B31" s="8" t="n">
        <v>35</v>
      </c>
      <c r="C31" s="18" t="n">
        <f aca="false">IF($A31="",0,SUMIFS(Expenses!$E$4:$E$503,Expenses!$B$4:$B$503,$A31,Expenses!$A$4:$A$503,"&gt;="&amp;DATE($B$3,$F$3,1),Expenses!$A$4:$A$503,"&lt;"&amp;DATE($B$3,$F$3+1,1)))</f>
        <v>0</v>
      </c>
      <c r="D31" s="18" t="n">
        <f aca="false">IF($A31="","",B31-C31)</f>
        <v>35</v>
      </c>
      <c r="E31" s="19" t="n">
        <f aca="false">IF(OR($A31="",N(B31)=0),"",C31/B31)</f>
        <v>0</v>
      </c>
    </row>
    <row r="32" customFormat="false" ht="15" hidden="false" customHeight="false" outlineLevel="0" collapsed="false">
      <c r="A32" s="17" t="str">
        <f aca="false">IF(Settings!$B$17="","",Settings!$B$17)</f>
        <v>Debt payments</v>
      </c>
      <c r="B32" s="8" t="n">
        <v>560</v>
      </c>
      <c r="C32" s="18" t="n">
        <f aca="false">IF($A32="",0,SUMIFS(Expenses!$E$4:$E$503,Expenses!$B$4:$B$503,$A32,Expenses!$A$4:$A$503,"&gt;="&amp;DATE($B$3,$F$3,1),Expenses!$A$4:$A$503,"&lt;"&amp;DATE($B$3,$F$3+1,1)))</f>
        <v>560</v>
      </c>
      <c r="D32" s="18" t="n">
        <f aca="false">IF($A32="","",B32-C32)</f>
        <v>0</v>
      </c>
      <c r="E32" s="19" t="n">
        <f aca="false">IF(OR($A32="",N(B32)=0),"",C32/B32)</f>
        <v>1</v>
      </c>
    </row>
    <row r="33" customFormat="false" ht="15" hidden="false" customHeight="false" outlineLevel="0" collapsed="false">
      <c r="A33" s="17" t="str">
        <f aca="false">IF(Settings!$B$18="","",Settings!$B$18)</f>
        <v>Other expenses</v>
      </c>
      <c r="B33" s="8" t="n">
        <v>15</v>
      </c>
      <c r="C33" s="18" t="n">
        <f aca="false">IF($A33="",0,SUMIFS(Expenses!$E$4:$E$503,Expenses!$B$4:$B$503,$A33,Expenses!$A$4:$A$503,"&gt;="&amp;DATE($B$3,$F$3,1),Expenses!$A$4:$A$503,"&lt;"&amp;DATE($B$3,$F$3+1,1)))</f>
        <v>21</v>
      </c>
      <c r="D33" s="18" t="n">
        <f aca="false">IF($A33="","",B33-C33)</f>
        <v>-6</v>
      </c>
      <c r="E33" s="19" t="n">
        <f aca="false">IF(OR($A33="",N(B33)=0),"",C33/B33)</f>
        <v>1.4</v>
      </c>
    </row>
    <row r="34" customFormat="false" ht="15" hidden="false" customHeight="false" outlineLevel="0" collapsed="false">
      <c r="A34" s="20" t="s">
        <v>95</v>
      </c>
      <c r="B34" s="21" t="n">
        <f aca="false">SUM(B19:B33)</f>
        <v>3085</v>
      </c>
      <c r="C34" s="21" t="n">
        <f aca="false">SUM(C19:C33)</f>
        <v>3213</v>
      </c>
      <c r="D34" s="21" t="n">
        <f aca="false">SUM(D19:D33)</f>
        <v>-128</v>
      </c>
      <c r="E34" s="22" t="n">
        <f aca="false">IF(B34=0,"",C34/B34)</f>
        <v>1.04149108589951</v>
      </c>
    </row>
    <row r="36" customFormat="false" ht="15" hidden="false" customHeight="false" outlineLevel="0" collapsed="false">
      <c r="A36" s="15" t="s">
        <v>99</v>
      </c>
    </row>
    <row r="37" customFormat="false" ht="15" hidden="false" customHeight="false" outlineLevel="0" collapsed="false">
      <c r="A37" s="23"/>
      <c r="B37" s="23" t="s">
        <v>91</v>
      </c>
      <c r="C37" s="23" t="s">
        <v>92</v>
      </c>
      <c r="D37" s="23" t="s">
        <v>93</v>
      </c>
    </row>
    <row r="38" customFormat="false" ht="15" hidden="false" customHeight="false" outlineLevel="0" collapsed="false">
      <c r="A38" s="18" t="s">
        <v>23</v>
      </c>
      <c r="B38" s="18" t="n">
        <f aca="false">B15</f>
        <v>3885</v>
      </c>
      <c r="C38" s="18" t="n">
        <f aca="false">C15</f>
        <v>3890</v>
      </c>
      <c r="D38" s="18" t="n">
        <f aca="false">C38-B38</f>
        <v>5</v>
      </c>
    </row>
    <row r="39" customFormat="false" ht="15" hidden="false" customHeight="false" outlineLevel="0" collapsed="false">
      <c r="A39" s="18" t="s">
        <v>39</v>
      </c>
      <c r="B39" s="18" t="n">
        <f aca="false">B34</f>
        <v>3085</v>
      </c>
      <c r="C39" s="18" t="n">
        <f aca="false">C34</f>
        <v>3213</v>
      </c>
      <c r="D39" s="18" t="n">
        <f aca="false">C39-B39</f>
        <v>128</v>
      </c>
    </row>
    <row r="40" customFormat="false" ht="15" hidden="false" customHeight="false" outlineLevel="0" collapsed="false">
      <c r="A40" s="24" t="s">
        <v>100</v>
      </c>
      <c r="B40" s="24" t="n">
        <f aca="false">B38-B39</f>
        <v>800</v>
      </c>
      <c r="C40" s="24" t="n">
        <f aca="false">C38-C39</f>
        <v>677</v>
      </c>
      <c r="D40" s="24" t="n">
        <f aca="false">C40-B40</f>
        <v>-123</v>
      </c>
    </row>
  </sheetData>
  <mergeCells count="12"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</mergeCells>
  <conditionalFormatting sqref="D10:D15">
    <cfRule type="cellIs" priority="2" operator="lessThan" aboveAverage="0" equalAverage="0" bottom="0" percent="0" rank="0" text="" dxfId="4">
      <formula>0</formula>
    </cfRule>
  </conditionalFormatting>
  <conditionalFormatting sqref="D19:D34">
    <cfRule type="cellIs" priority="3" operator="lessThan" aboveAverage="0" equalAverage="0" bottom="0" percent="0" rank="0" text="" dxfId="4">
      <formula>0</formula>
    </cfRule>
  </conditionalFormatting>
  <conditionalFormatting sqref="E19:E34">
    <cfRule type="expression" priority="4" aboveAverage="0" equalAverage="0" bottom="0" percent="0" rank="0" text="" dxfId="5">
      <formula>AND(ISNUMBER(E19),E19&gt;1)</formula>
    </cfRule>
    <cfRule type="expression" priority="5" aboveAverage="0" equalAverage="0" bottom="0" percent="0" rank="0" text="" dxfId="6">
      <formula>AND(ISNUMBER(E19),E19&lt;=1)</formula>
    </cfRule>
  </conditionalFormatting>
  <conditionalFormatting sqref="B40:D40">
    <cfRule type="cellIs" priority="6" operator="lessThan" aboveAverage="0" equalAverage="0" bottom="0" percent="0" rank="0" text="" dxfId="4">
      <formula>0</formula>
    </cfRule>
  </conditionalFormatting>
  <conditionalFormatting sqref="L6:M6">
    <cfRule type="cellIs" priority="7" operator="greaterThan" aboveAverage="0" equalAverage="0" bottom="0" percent="0" rank="0" text="" dxfId="7">
      <formula>0</formula>
    </cfRule>
  </conditionalFormatting>
  <conditionalFormatting sqref="F6:G6">
    <cfRule type="expression" priority="8" aboveAverage="0" equalAverage="0" bottom="0" percent="0" rank="0" text="" dxfId="7">
      <formula>C40&lt;0</formula>
    </cfRule>
  </conditionalFormatting>
  <dataValidations count="3">
    <dataValidation allowBlank="true" error="Type a number of 0 or more." errorStyle="stop" errorTitle="Number needed" operator="greaterThanOrEqual" showDropDown="false" showErrorMessage="true" showInputMessage="false" sqref="B10:B14 B19:B33" type="decimal">
      <formula1>0</formula1>
      <formula2>0</formula2>
    </dataValidation>
    <dataValidation allowBlank="false" error="Type a 4-digit year." errorStyle="stop" errorTitle="Year" operator="between" showDropDown="false" showErrorMessage="true" showInputMessage="false" sqref="B3" type="whole">
      <formula1>2000</formula1>
      <formula2>2100</formula2>
    </dataValidation>
    <dataValidation allowBlank="true" error="Choose a value from the dropdown. Edit the lists in the Settings sheet." errorStyle="stop" errorTitle="Pick from the list" operator="between" showDropDown="false" showErrorMessage="true" showInputMessage="false" sqref="D3" type="list">
      <formula1>Settings!$F$4:$F$15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2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6" min="6" style="0" width="18"/>
  </cols>
  <sheetData>
    <row r="1" customFormat="false" ht="25.5" hidden="false" customHeight="true" outlineLevel="0" collapsed="false">
      <c r="A1" s="1" t="s">
        <v>101</v>
      </c>
    </row>
    <row r="2" customFormat="false" ht="15" hidden="false" customHeight="false" outlineLevel="0" collapsed="false">
      <c r="A2" s="2" t="s">
        <v>102</v>
      </c>
    </row>
    <row r="3" customFormat="false" ht="33.75" hidden="false" customHeight="true" outlineLevel="0" collapsed="false">
      <c r="A3" s="25" t="s">
        <v>103</v>
      </c>
      <c r="B3" s="25" t="s">
        <v>104</v>
      </c>
      <c r="C3" s="25" t="s">
        <v>105</v>
      </c>
      <c r="D3" s="25" t="s">
        <v>106</v>
      </c>
      <c r="F3" s="26" t="s">
        <v>107</v>
      </c>
    </row>
    <row r="4" customFormat="false" ht="17.35" hidden="false" customHeight="false" outlineLevel="0" collapsed="false">
      <c r="A4" s="7" t="s">
        <v>35</v>
      </c>
      <c r="B4" s="7" t="s">
        <v>42</v>
      </c>
      <c r="C4" s="7" t="s">
        <v>49</v>
      </c>
      <c r="D4" s="27" t="s">
        <v>108</v>
      </c>
      <c r="F4" s="2" t="s">
        <v>109</v>
      </c>
    </row>
    <row r="5" customFormat="false" ht="15" hidden="false" customHeight="false" outlineLevel="0" collapsed="false">
      <c r="A5" s="7" t="s">
        <v>29</v>
      </c>
      <c r="B5" s="7" t="s">
        <v>60</v>
      </c>
      <c r="C5" s="7" t="s">
        <v>47</v>
      </c>
      <c r="D5" s="2" t="s">
        <v>110</v>
      </c>
      <c r="F5" s="2" t="s">
        <v>111</v>
      </c>
    </row>
    <row r="6" customFormat="false" ht="15" hidden="false" customHeight="false" outlineLevel="0" collapsed="false">
      <c r="A6" s="7" t="s">
        <v>33</v>
      </c>
      <c r="B6" s="7" t="s">
        <v>54</v>
      </c>
      <c r="C6" s="7" t="s">
        <v>53</v>
      </c>
      <c r="F6" s="2" t="s">
        <v>112</v>
      </c>
    </row>
    <row r="7" customFormat="false" ht="15" hidden="false" customHeight="false" outlineLevel="0" collapsed="false">
      <c r="A7" s="7" t="s">
        <v>31</v>
      </c>
      <c r="B7" s="7" t="s">
        <v>50</v>
      </c>
      <c r="C7" s="7" t="s">
        <v>44</v>
      </c>
      <c r="F7" s="2" t="s">
        <v>113</v>
      </c>
    </row>
    <row r="8" customFormat="false" ht="15" hidden="false" customHeight="false" outlineLevel="0" collapsed="false">
      <c r="A8" s="7" t="s">
        <v>114</v>
      </c>
      <c r="B8" s="7" t="s">
        <v>56</v>
      </c>
      <c r="C8" s="7" t="s">
        <v>55</v>
      </c>
      <c r="F8" s="2" t="s">
        <v>115</v>
      </c>
    </row>
    <row r="9" customFormat="false" ht="15" hidden="false" customHeight="false" outlineLevel="0" collapsed="false">
      <c r="A9" s="7"/>
      <c r="B9" s="7" t="s">
        <v>45</v>
      </c>
      <c r="C9" s="7" t="s">
        <v>116</v>
      </c>
      <c r="F9" s="2" t="s">
        <v>117</v>
      </c>
    </row>
    <row r="10" customFormat="false" ht="15" hidden="false" customHeight="false" outlineLevel="0" collapsed="false">
      <c r="A10" s="7"/>
      <c r="B10" s="7" t="s">
        <v>65</v>
      </c>
      <c r="C10" s="7"/>
      <c r="F10" s="2" t="s">
        <v>118</v>
      </c>
    </row>
    <row r="11" customFormat="false" ht="15" hidden="false" customHeight="false" outlineLevel="0" collapsed="false">
      <c r="A11" s="7"/>
      <c r="B11" s="7" t="s">
        <v>67</v>
      </c>
      <c r="C11" s="7"/>
      <c r="F11" s="2" t="s">
        <v>119</v>
      </c>
    </row>
    <row r="12" customFormat="false" ht="15" hidden="false" customHeight="false" outlineLevel="0" collapsed="false">
      <c r="B12" s="7" t="s">
        <v>58</v>
      </c>
      <c r="F12" s="2" t="s">
        <v>84</v>
      </c>
    </row>
    <row r="13" customFormat="false" ht="15" hidden="false" customHeight="false" outlineLevel="0" collapsed="false">
      <c r="A13" s="2" t="s">
        <v>120</v>
      </c>
      <c r="B13" s="7" t="s">
        <v>78</v>
      </c>
      <c r="F13" s="2" t="s">
        <v>121</v>
      </c>
    </row>
    <row r="14" customFormat="false" ht="15" hidden="false" customHeight="false" outlineLevel="0" collapsed="false">
      <c r="B14" s="7" t="s">
        <v>73</v>
      </c>
      <c r="F14" s="2" t="s">
        <v>122</v>
      </c>
    </row>
    <row r="15" customFormat="false" ht="15" hidden="false" customHeight="false" outlineLevel="0" collapsed="false">
      <c r="B15" s="7" t="s">
        <v>69</v>
      </c>
      <c r="F15" s="2" t="s">
        <v>123</v>
      </c>
    </row>
    <row r="16" customFormat="false" ht="15" hidden="false" customHeight="false" outlineLevel="0" collapsed="false">
      <c r="B16" s="7" t="s">
        <v>52</v>
      </c>
    </row>
    <row r="17" customFormat="false" ht="15" hidden="false" customHeight="false" outlineLevel="0" collapsed="false">
      <c r="B17" s="7" t="s">
        <v>71</v>
      </c>
    </row>
    <row r="18" customFormat="false" ht="15" hidden="false" customHeight="false" outlineLevel="0" collapsed="false">
      <c r="B18" s="7" t="s">
        <v>76</v>
      </c>
    </row>
    <row r="19" customFormat="false" ht="15" hidden="false" customHeight="false" outlineLevel="0" collapsed="false">
      <c r="B19" s="7"/>
    </row>
    <row r="20" customFormat="false" ht="15" hidden="false" customHeight="false" outlineLevel="0" collapsed="false">
      <c r="B20" s="7"/>
    </row>
    <row r="21" customFormat="false" ht="15" hidden="false" customHeight="false" outlineLevel="0" collapsed="false">
      <c r="B21" s="7"/>
    </row>
    <row r="22" customFormat="false" ht="15" hidden="false" customHeight="false" outlineLevel="0" collapsed="false">
      <c r="B22" s="7"/>
    </row>
    <row r="23" customFormat="false" ht="15" hidden="false" customHeight="false" outlineLevel="0" collapsed="false">
      <c r="B23" s="7"/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2026-10-12T05:12:56Z</dcterms:created>
  <dc:creator>SuanSupply</dc:creator>
  <dc:description/>
  <dc:language>en-US</dc:language>
  <cp:lastModifiedBy/>
  <dcterms:modified xsi:type="dcterms:W3CDTF">2026-10-12T05:12:56Z</dcterms:modified>
  <cp:revision>0</cp:revision>
  <dc:subject/>
  <dc:title>Personal Budget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